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django\webresult\dat\"/>
    </mc:Choice>
  </mc:AlternateContent>
  <xr:revisionPtr revIDLastSave="0" documentId="13_ncr:1_{CD818C24-3A98-4F86-BD34-682D684725E7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CE!$1:$8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81029"/>
</workbook>
</file>

<file path=xl/calcChain.xml><?xml version="1.0" encoding="utf-8"?>
<calcChain xmlns="http://schemas.openxmlformats.org/spreadsheetml/2006/main">
  <c r="U9" i="8" l="1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8" i="8"/>
  <c r="Y6" i="12"/>
  <c r="AB6" i="12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8" i="8"/>
  <c r="AB9" i="12"/>
  <c r="AB8" i="12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8" i="6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8" i="8"/>
  <c r="AD9" i="8"/>
  <c r="AD10" i="8"/>
  <c r="AD11" i="8"/>
  <c r="AD12" i="8"/>
  <c r="AD13" i="8"/>
  <c r="AD14" i="8"/>
  <c r="AD15" i="8"/>
  <c r="AD16" i="8"/>
  <c r="AD17" i="8"/>
  <c r="AL17" i="8" s="1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L33" i="8" s="1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L48" i="8" s="1"/>
  <c r="AD49" i="8"/>
  <c r="AL49" i="8" s="1"/>
  <c r="AD50" i="8"/>
  <c r="AD51" i="8"/>
  <c r="AD52" i="8"/>
  <c r="AD53" i="8"/>
  <c r="AD54" i="8"/>
  <c r="AD55" i="8"/>
  <c r="AD56" i="8"/>
  <c r="AD57" i="8"/>
  <c r="AL57" i="8" s="1"/>
  <c r="AD58" i="8"/>
  <c r="AD59" i="8"/>
  <c r="AD60" i="8"/>
  <c r="AD61" i="8"/>
  <c r="AD62" i="8"/>
  <c r="AD63" i="8"/>
  <c r="AD64" i="8"/>
  <c r="AD65" i="8"/>
  <c r="AD66" i="8"/>
  <c r="AD67" i="8"/>
  <c r="AD68" i="8"/>
  <c r="AD8" i="8"/>
  <c r="AJ9" i="8"/>
  <c r="AJ10" i="8"/>
  <c r="AJ11" i="8"/>
  <c r="AJ12" i="8"/>
  <c r="AL12" i="8" s="1"/>
  <c r="AJ13" i="8"/>
  <c r="AJ14" i="8"/>
  <c r="AJ15" i="8"/>
  <c r="AJ16" i="8"/>
  <c r="AJ17" i="8"/>
  <c r="AJ18" i="8"/>
  <c r="AJ19" i="8"/>
  <c r="AJ20" i="8"/>
  <c r="AL20" i="8" s="1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L34" i="8" s="1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L58" i="8" s="1"/>
  <c r="AJ59" i="8"/>
  <c r="AJ60" i="8"/>
  <c r="AJ61" i="8"/>
  <c r="AJ62" i="8"/>
  <c r="AJ63" i="8"/>
  <c r="AJ64" i="8"/>
  <c r="AJ65" i="8"/>
  <c r="AJ66" i="8"/>
  <c r="AJ67" i="8"/>
  <c r="AJ68" i="8"/>
  <c r="AJ8" i="8"/>
  <c r="AG9" i="8"/>
  <c r="AG10" i="8"/>
  <c r="AG11" i="8"/>
  <c r="AG12" i="8"/>
  <c r="AG13" i="8"/>
  <c r="AG14" i="8"/>
  <c r="AL14" i="8" s="1"/>
  <c r="AG15" i="8"/>
  <c r="AG16" i="8"/>
  <c r="AG17" i="8"/>
  <c r="AG18" i="8"/>
  <c r="AG19" i="8"/>
  <c r="AG20" i="8"/>
  <c r="AG21" i="8"/>
  <c r="AG22" i="8"/>
  <c r="AL22" i="8" s="1"/>
  <c r="AG23" i="8"/>
  <c r="AG24" i="8"/>
  <c r="AG25" i="8"/>
  <c r="AG26" i="8"/>
  <c r="AG27" i="8"/>
  <c r="AG28" i="8"/>
  <c r="AG29" i="8"/>
  <c r="AL29" i="8" s="1"/>
  <c r="AG30" i="8"/>
  <c r="AG31" i="8"/>
  <c r="AL31" i="8" s="1"/>
  <c r="AG32" i="8"/>
  <c r="AL32" i="8" s="1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L53" i="8" s="1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8" i="8"/>
  <c r="AL8" i="8" s="1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AL63" i="8" s="1"/>
  <c r="R64" i="8"/>
  <c r="R65" i="8"/>
  <c r="R66" i="8"/>
  <c r="R67" i="8"/>
  <c r="R68" i="8"/>
  <c r="R8" i="8"/>
  <c r="O9" i="8"/>
  <c r="O10" i="8"/>
  <c r="O11" i="8"/>
  <c r="O12" i="8"/>
  <c r="O13" i="8"/>
  <c r="O14" i="8"/>
  <c r="O15" i="8"/>
  <c r="O16" i="8"/>
  <c r="O17" i="8"/>
  <c r="O18" i="8"/>
  <c r="AL18" i="8" s="1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8" i="8"/>
  <c r="U9" i="9"/>
  <c r="U10" i="9"/>
  <c r="AI10" i="9" s="1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AI35" i="9" s="1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AI58" i="9" s="1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8" i="9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8" i="6"/>
  <c r="AH9" i="12"/>
  <c r="AH8" i="12"/>
  <c r="AE9" i="12"/>
  <c r="AE8" i="12"/>
  <c r="Y9" i="12"/>
  <c r="Y8" i="12"/>
  <c r="V9" i="12"/>
  <c r="V8" i="12"/>
  <c r="S9" i="12"/>
  <c r="S8" i="12"/>
  <c r="P9" i="12"/>
  <c r="P8" i="12"/>
  <c r="M9" i="12"/>
  <c r="M8" i="12"/>
  <c r="J9" i="12"/>
  <c r="J8" i="12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8" i="9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I33" i="6" s="1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I61" i="6" s="1"/>
  <c r="AG62" i="6"/>
  <c r="AG63" i="6"/>
  <c r="AG64" i="6"/>
  <c r="AG65" i="6"/>
  <c r="AG66" i="6"/>
  <c r="AG67" i="6"/>
  <c r="AG68" i="6"/>
  <c r="AG69" i="6"/>
  <c r="AG70" i="6"/>
  <c r="AG71" i="6"/>
  <c r="AG72" i="6"/>
  <c r="AG73" i="6"/>
  <c r="AG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I27" i="6" s="1"/>
  <c r="AD28" i="6"/>
  <c r="AD29" i="6"/>
  <c r="AD30" i="6"/>
  <c r="AD31" i="6"/>
  <c r="AD32" i="6"/>
  <c r="AD33" i="6"/>
  <c r="AD34" i="6"/>
  <c r="AD35" i="6"/>
  <c r="AI35" i="6" s="1"/>
  <c r="AD36" i="6"/>
  <c r="AD37" i="6"/>
  <c r="AD38" i="6"/>
  <c r="AD39" i="6"/>
  <c r="AD40" i="6"/>
  <c r="AD41" i="6"/>
  <c r="AD42" i="6"/>
  <c r="AD43" i="6"/>
  <c r="AI43" i="6" s="1"/>
  <c r="AD44" i="6"/>
  <c r="AD45" i="6"/>
  <c r="AD46" i="6"/>
  <c r="AD47" i="6"/>
  <c r="AD48" i="6"/>
  <c r="AD49" i="6"/>
  <c r="AD50" i="6"/>
  <c r="AD51" i="6"/>
  <c r="AI51" i="6" s="1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I66" i="6" s="1"/>
  <c r="AD67" i="6"/>
  <c r="AD68" i="6"/>
  <c r="AD69" i="6"/>
  <c r="AD70" i="6"/>
  <c r="AD71" i="6"/>
  <c r="AD72" i="6"/>
  <c r="AD73" i="6"/>
  <c r="AD8" i="6"/>
  <c r="AA9" i="6"/>
  <c r="AA10" i="6"/>
  <c r="AA11" i="6"/>
  <c r="AA12" i="6"/>
  <c r="AA13" i="6"/>
  <c r="AA14" i="6"/>
  <c r="AA15" i="6"/>
  <c r="AI15" i="6" s="1"/>
  <c r="AA16" i="6"/>
  <c r="AI16" i="6" s="1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I32" i="6" s="1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I48" i="6" s="1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I63" i="6" s="1"/>
  <c r="AA64" i="6"/>
  <c r="AA65" i="6"/>
  <c r="AA66" i="6"/>
  <c r="AA67" i="6"/>
  <c r="AA68" i="6"/>
  <c r="AA69" i="6"/>
  <c r="AA70" i="6"/>
  <c r="AA71" i="6"/>
  <c r="AA72" i="6"/>
  <c r="AA73" i="6"/>
  <c r="AA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8" i="6"/>
  <c r="L9" i="6"/>
  <c r="AI9" i="6" s="1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AI25" i="6" s="1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AI65" i="6" s="1"/>
  <c r="L66" i="6"/>
  <c r="L67" i="6"/>
  <c r="L68" i="6"/>
  <c r="L69" i="6"/>
  <c r="L70" i="6"/>
  <c r="L71" i="6"/>
  <c r="L72" i="6"/>
  <c r="L73" i="6"/>
  <c r="L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8" i="6"/>
  <c r="AD9" i="13"/>
  <c r="AD10" i="13"/>
  <c r="AD11" i="13"/>
  <c r="AD12" i="13"/>
  <c r="AD13" i="13"/>
  <c r="AF13" i="13" s="1"/>
  <c r="AD14" i="13"/>
  <c r="AD15" i="13"/>
  <c r="AD16" i="13"/>
  <c r="AD17" i="13"/>
  <c r="AD18" i="13"/>
  <c r="AD19" i="13"/>
  <c r="AD20" i="13"/>
  <c r="AD21" i="13"/>
  <c r="AF21" i="13" s="1"/>
  <c r="AD22" i="13"/>
  <c r="AF22" i="13" s="1"/>
  <c r="AD23" i="13"/>
  <c r="AD24" i="13"/>
  <c r="AD25" i="13"/>
  <c r="AD26" i="13"/>
  <c r="AD27" i="13"/>
  <c r="AD28" i="13"/>
  <c r="AD29" i="13"/>
  <c r="AD30" i="13"/>
  <c r="AF30" i="13" s="1"/>
  <c r="AD31" i="13"/>
  <c r="AD32" i="13"/>
  <c r="AD33" i="13"/>
  <c r="AD34" i="13"/>
  <c r="AD35" i="13"/>
  <c r="AD36" i="13"/>
  <c r="AD37" i="13"/>
  <c r="AD38" i="13"/>
  <c r="AF38" i="13" s="1"/>
  <c r="AD39" i="13"/>
  <c r="AD40" i="13"/>
  <c r="AD41" i="13"/>
  <c r="AD42" i="13"/>
  <c r="AD43" i="13"/>
  <c r="AD44" i="13"/>
  <c r="AD45" i="13"/>
  <c r="AD46" i="13"/>
  <c r="AF46" i="13" s="1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F61" i="13" s="1"/>
  <c r="AD62" i="13"/>
  <c r="AD63" i="13"/>
  <c r="AD64" i="13"/>
  <c r="AD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F36" i="13" s="1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2" i="13"/>
  <c r="AA63" i="13"/>
  <c r="AA64" i="13"/>
  <c r="AA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AF52" i="13" s="1"/>
  <c r="X53" i="13"/>
  <c r="X54" i="13"/>
  <c r="X55" i="13"/>
  <c r="X56" i="13"/>
  <c r="X57" i="13"/>
  <c r="X58" i="13"/>
  <c r="X59" i="13"/>
  <c r="X60" i="13"/>
  <c r="X61" i="13"/>
  <c r="X62" i="13"/>
  <c r="X63" i="13"/>
  <c r="X64" i="13"/>
  <c r="X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AF35" i="13" s="1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AF58" i="13" s="1"/>
  <c r="U59" i="13"/>
  <c r="U60" i="13"/>
  <c r="U61" i="13"/>
  <c r="U62" i="13"/>
  <c r="U63" i="13"/>
  <c r="U64" i="13"/>
  <c r="U8" i="13"/>
  <c r="R9" i="13"/>
  <c r="R10" i="13"/>
  <c r="R11" i="13"/>
  <c r="R12" i="13"/>
  <c r="R13" i="13"/>
  <c r="R14" i="13"/>
  <c r="R15" i="13"/>
  <c r="R16" i="13"/>
  <c r="R17" i="13"/>
  <c r="AF17" i="13" s="1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AF57" i="13" s="1"/>
  <c r="R58" i="13"/>
  <c r="R59" i="13"/>
  <c r="R60" i="13"/>
  <c r="R61" i="13"/>
  <c r="R62" i="13"/>
  <c r="R63" i="13"/>
  <c r="R64" i="13"/>
  <c r="R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AF47" i="13" s="1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8" i="13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8" i="9"/>
  <c r="O54" i="9"/>
  <c r="R54" i="9"/>
  <c r="O55" i="9"/>
  <c r="R55" i="9"/>
  <c r="O56" i="9"/>
  <c r="R56" i="9"/>
  <c r="O57" i="9"/>
  <c r="R57" i="9"/>
  <c r="O58" i="9"/>
  <c r="R58" i="9"/>
  <c r="O59" i="9"/>
  <c r="R59" i="9"/>
  <c r="O60" i="9"/>
  <c r="R60" i="9"/>
  <c r="O61" i="9"/>
  <c r="R61" i="9"/>
  <c r="O62" i="9"/>
  <c r="R62" i="9"/>
  <c r="O63" i="9"/>
  <c r="R63" i="9"/>
  <c r="O64" i="9"/>
  <c r="R64" i="9"/>
  <c r="O65" i="9"/>
  <c r="R65" i="9"/>
  <c r="O66" i="9"/>
  <c r="R66" i="9"/>
  <c r="O67" i="9"/>
  <c r="R67" i="9"/>
  <c r="O68" i="9"/>
  <c r="R68" i="9"/>
  <c r="O69" i="9"/>
  <c r="R69" i="9"/>
  <c r="O70" i="9"/>
  <c r="R70" i="9"/>
  <c r="AI70" i="9" s="1"/>
  <c r="O71" i="9"/>
  <c r="R71" i="9"/>
  <c r="O72" i="9"/>
  <c r="R72" i="9"/>
  <c r="O34" i="9"/>
  <c r="R34" i="9"/>
  <c r="O35" i="9"/>
  <c r="R35" i="9"/>
  <c r="O36" i="9"/>
  <c r="R36" i="9"/>
  <c r="O37" i="9"/>
  <c r="R37" i="9"/>
  <c r="O38" i="9"/>
  <c r="R38" i="9"/>
  <c r="O39" i="9"/>
  <c r="R39" i="9"/>
  <c r="O40" i="9"/>
  <c r="R40" i="9"/>
  <c r="O41" i="9"/>
  <c r="R41" i="9"/>
  <c r="O42" i="9"/>
  <c r="R42" i="9"/>
  <c r="O43" i="9"/>
  <c r="R43" i="9"/>
  <c r="O44" i="9"/>
  <c r="R44" i="9"/>
  <c r="O45" i="9"/>
  <c r="R45" i="9"/>
  <c r="O46" i="9"/>
  <c r="R46" i="9"/>
  <c r="O47" i="9"/>
  <c r="R47" i="9"/>
  <c r="O48" i="9"/>
  <c r="R48" i="9"/>
  <c r="O49" i="9"/>
  <c r="R49" i="9"/>
  <c r="O50" i="9"/>
  <c r="R50" i="9"/>
  <c r="O51" i="9"/>
  <c r="R51" i="9"/>
  <c r="O52" i="9"/>
  <c r="R52" i="9"/>
  <c r="O53" i="9"/>
  <c r="R53" i="9"/>
  <c r="AG9" i="9"/>
  <c r="AG10" i="9"/>
  <c r="AG11" i="9"/>
  <c r="AI11" i="9" s="1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I27" i="9" s="1"/>
  <c r="AG28" i="9"/>
  <c r="AG29" i="9"/>
  <c r="AG30" i="9"/>
  <c r="AG31" i="9"/>
  <c r="AG32" i="9"/>
  <c r="AG33" i="9"/>
  <c r="AI33" i="9" s="1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I50" i="9" s="1"/>
  <c r="AG51" i="9"/>
  <c r="AG52" i="9"/>
  <c r="AG53" i="9"/>
  <c r="AG54" i="9"/>
  <c r="AG55" i="9"/>
  <c r="AG56" i="9"/>
  <c r="AG57" i="9"/>
  <c r="AI57" i="9" s="1"/>
  <c r="AG58" i="9"/>
  <c r="AG59" i="9"/>
  <c r="AG60" i="9"/>
  <c r="AG61" i="9"/>
  <c r="AG62" i="9"/>
  <c r="AG63" i="9"/>
  <c r="AG64" i="9"/>
  <c r="AG65" i="9"/>
  <c r="AI65" i="9" s="1"/>
  <c r="AG66" i="9"/>
  <c r="AG67" i="9"/>
  <c r="AG68" i="9"/>
  <c r="AG69" i="9"/>
  <c r="AG70" i="9"/>
  <c r="AG71" i="9"/>
  <c r="AG72" i="9"/>
  <c r="AG8" i="9"/>
  <c r="AD9" i="9"/>
  <c r="AD10" i="9"/>
  <c r="AD11" i="9"/>
  <c r="AD12" i="9"/>
  <c r="AD13" i="9"/>
  <c r="AD14" i="9"/>
  <c r="AD15" i="9"/>
  <c r="AI15" i="9" s="1"/>
  <c r="AD16" i="9"/>
  <c r="AI16" i="9" s="1"/>
  <c r="AD17" i="9"/>
  <c r="AD18" i="9"/>
  <c r="AD19" i="9"/>
  <c r="AD20" i="9"/>
  <c r="AD21" i="9"/>
  <c r="AD22" i="9"/>
  <c r="AD23" i="9"/>
  <c r="AI23" i="9" s="1"/>
  <c r="AD24" i="9"/>
  <c r="AD25" i="9"/>
  <c r="AD26" i="9"/>
  <c r="AD27" i="9"/>
  <c r="AD28" i="9"/>
  <c r="AD29" i="9"/>
  <c r="AD30" i="9"/>
  <c r="AD31" i="9"/>
  <c r="AD32" i="9"/>
  <c r="AI32" i="9" s="1"/>
  <c r="AD33" i="9"/>
  <c r="AD34" i="9"/>
  <c r="AD35" i="9"/>
  <c r="AD36" i="9"/>
  <c r="AD37" i="9"/>
  <c r="AD38" i="9"/>
  <c r="AD39" i="9"/>
  <c r="AI39" i="9" s="1"/>
  <c r="AD40" i="9"/>
  <c r="AD41" i="9"/>
  <c r="AD42" i="9"/>
  <c r="AD43" i="9"/>
  <c r="AD44" i="9"/>
  <c r="AD45" i="9"/>
  <c r="AD46" i="9"/>
  <c r="AD47" i="9"/>
  <c r="AI47" i="9" s="1"/>
  <c r="AD48" i="9"/>
  <c r="AD49" i="9"/>
  <c r="AD50" i="9"/>
  <c r="AD51" i="9"/>
  <c r="AD52" i="9"/>
  <c r="AD53" i="9"/>
  <c r="AD54" i="9"/>
  <c r="AD55" i="9"/>
  <c r="AI55" i="9" s="1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AI56" i="9" s="1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AI72" i="9" s="1"/>
  <c r="L8" i="9"/>
  <c r="AB7" i="10"/>
  <c r="R6" i="9"/>
  <c r="O6" i="9"/>
  <c r="I6" i="9"/>
  <c r="X6" i="9"/>
  <c r="AG6" i="8"/>
  <c r="AD6" i="8"/>
  <c r="R6" i="13"/>
  <c r="U6" i="13"/>
  <c r="O6" i="13"/>
  <c r="L6" i="13"/>
  <c r="I6" i="13"/>
  <c r="X6" i="13"/>
  <c r="AD6" i="13"/>
  <c r="AG6" i="6"/>
  <c r="Y7" i="10"/>
  <c r="S7" i="10"/>
  <c r="P7" i="10"/>
  <c r="M7" i="10"/>
  <c r="J7" i="10"/>
  <c r="AN7" i="10"/>
  <c r="AK7" i="10"/>
  <c r="AH7" i="10"/>
  <c r="V7" i="10"/>
  <c r="AJ6" i="8"/>
  <c r="O6" i="8"/>
  <c r="V6" i="12"/>
  <c r="S6" i="12"/>
  <c r="P6" i="12"/>
  <c r="M6" i="12"/>
  <c r="AH6" i="12"/>
  <c r="U6" i="9"/>
  <c r="AI6" i="9" s="1"/>
  <c r="AG6" i="9"/>
  <c r="X6" i="8"/>
  <c r="U6" i="8"/>
  <c r="R6" i="6"/>
  <c r="AA6" i="13"/>
  <c r="J6" i="12"/>
  <c r="AE6" i="12"/>
  <c r="AE7" i="10"/>
  <c r="L6" i="9"/>
  <c r="AA6" i="9"/>
  <c r="AD6" i="9"/>
  <c r="I6" i="8"/>
  <c r="L6" i="8"/>
  <c r="R6" i="8"/>
  <c r="AA6" i="8"/>
  <c r="I6" i="6"/>
  <c r="L6" i="6"/>
  <c r="O6" i="6"/>
  <c r="AA6" i="6"/>
  <c r="AD6" i="6"/>
  <c r="AF28" i="13"/>
  <c r="AI28" i="9"/>
  <c r="AI19" i="6"/>
  <c r="AI20" i="6"/>
  <c r="AF43" i="13"/>
  <c r="AL23" i="8"/>
  <c r="AL15" i="8"/>
  <c r="AJ9" i="12" l="1"/>
  <c r="AL16" i="8"/>
  <c r="AL61" i="8"/>
  <c r="AL45" i="8"/>
  <c r="AF20" i="13"/>
  <c r="AI51" i="9"/>
  <c r="AI49" i="9"/>
  <c r="AF19" i="13"/>
  <c r="AI54" i="9"/>
  <c r="AI69" i="9"/>
  <c r="AI53" i="9"/>
  <c r="AI29" i="9"/>
  <c r="AI21" i="9"/>
  <c r="AI71" i="9"/>
  <c r="AI63" i="9"/>
  <c r="AI48" i="9"/>
  <c r="AI40" i="9"/>
  <c r="AI25" i="9"/>
  <c r="AF9" i="13"/>
  <c r="AF50" i="13"/>
  <c r="AF44" i="13"/>
  <c r="AF12" i="13"/>
  <c r="AI46" i="6"/>
  <c r="AI68" i="6"/>
  <c r="AI44" i="6"/>
  <c r="AI36" i="6"/>
  <c r="AI12" i="6"/>
  <c r="AI70" i="6"/>
  <c r="AI62" i="6"/>
  <c r="AI14" i="6"/>
  <c r="AI72" i="6"/>
  <c r="AI67" i="6"/>
  <c r="AI59" i="6"/>
  <c r="AI28" i="6"/>
  <c r="AL28" i="8"/>
  <c r="AL65" i="8"/>
  <c r="AL26" i="8"/>
  <c r="AL10" i="8"/>
  <c r="AL47" i="8"/>
  <c r="AI42" i="6"/>
  <c r="AI29" i="6"/>
  <c r="AI6" i="6"/>
  <c r="AI68" i="9"/>
  <c r="AI60" i="9"/>
  <c r="AI36" i="9"/>
  <c r="AI20" i="9"/>
  <c r="AI12" i="9"/>
  <c r="AI24" i="9"/>
  <c r="AI9" i="9"/>
  <c r="AF42" i="13"/>
  <c r="AF26" i="13"/>
  <c r="AF18" i="13"/>
  <c r="AF59" i="13"/>
  <c r="AF51" i="13"/>
  <c r="AF11" i="13"/>
  <c r="AI53" i="6"/>
  <c r="AI41" i="6"/>
  <c r="AI17" i="6"/>
  <c r="AI71" i="6"/>
  <c r="AL21" i="8"/>
  <c r="AL13" i="8"/>
  <c r="AL50" i="8"/>
  <c r="AL43" i="8"/>
  <c r="AL11" i="8"/>
  <c r="AL40" i="8"/>
  <c r="AL9" i="8"/>
  <c r="AL62" i="8"/>
  <c r="AI59" i="9"/>
  <c r="AI19" i="9"/>
  <c r="AL67" i="8"/>
  <c r="AL6" i="8"/>
  <c r="AF60" i="13"/>
  <c r="AF45" i="13"/>
  <c r="AI50" i="6"/>
  <c r="AI38" i="9"/>
  <c r="AI26" i="9"/>
  <c r="AI61" i="9"/>
  <c r="AI31" i="9"/>
  <c r="AF49" i="13"/>
  <c r="AF29" i="13"/>
  <c r="AF34" i="13"/>
  <c r="AF10" i="13"/>
  <c r="AI64" i="6"/>
  <c r="AI52" i="6"/>
  <c r="AI31" i="6"/>
  <c r="AI73" i="6"/>
  <c r="AL60" i="8"/>
  <c r="AL39" i="8"/>
  <c r="AL24" i="8"/>
  <c r="AI30" i="9"/>
  <c r="AI22" i="9"/>
  <c r="AI45" i="9"/>
  <c r="AI37" i="9"/>
  <c r="AF48" i="13"/>
  <c r="AF40" i="13"/>
  <c r="AF32" i="13"/>
  <c r="AF24" i="13"/>
  <c r="AF8" i="13"/>
  <c r="AF41" i="13"/>
  <c r="AF33" i="13"/>
  <c r="AF25" i="13"/>
  <c r="AI47" i="6"/>
  <c r="AI57" i="6"/>
  <c r="AI22" i="6"/>
  <c r="AI56" i="6"/>
  <c r="AI40" i="6"/>
  <c r="AJ8" i="12"/>
  <c r="AL35" i="8"/>
  <c r="AL27" i="8"/>
  <c r="AL64" i="8"/>
  <c r="AL56" i="8"/>
  <c r="AL41" i="8"/>
  <c r="AL25" i="8"/>
  <c r="AL54" i="8"/>
  <c r="AL46" i="8"/>
  <c r="AL38" i="8"/>
  <c r="AI8" i="6"/>
  <c r="AL51" i="8"/>
  <c r="AI64" i="9"/>
  <c r="AI18" i="9"/>
  <c r="AF27" i="13"/>
  <c r="AF37" i="13"/>
  <c r="AI58" i="6"/>
  <c r="AI10" i="6"/>
  <c r="AI21" i="6"/>
  <c r="AI46" i="9"/>
  <c r="AL19" i="8"/>
  <c r="AI66" i="9"/>
  <c r="AI52" i="9"/>
  <c r="AI44" i="9"/>
  <c r="AF62" i="13"/>
  <c r="AF14" i="13"/>
  <c r="AF63" i="13"/>
  <c r="AF55" i="13"/>
  <c r="AF15" i="13"/>
  <c r="AF64" i="13"/>
  <c r="AF56" i="13"/>
  <c r="AF16" i="13"/>
  <c r="AI34" i="6"/>
  <c r="AI26" i="6"/>
  <c r="AI45" i="6"/>
  <c r="AI37" i="6"/>
  <c r="AI13" i="6"/>
  <c r="AI55" i="6"/>
  <c r="AI39" i="6"/>
  <c r="AI24" i="6"/>
  <c r="AI8" i="9"/>
  <c r="AI17" i="9"/>
  <c r="AL66" i="8"/>
  <c r="AL42" i="8"/>
  <c r="AL55" i="8"/>
  <c r="AL37" i="8"/>
  <c r="AL30" i="8"/>
  <c r="AI30" i="6"/>
  <c r="AI67" i="9"/>
  <c r="AL59" i="8"/>
  <c r="AI41" i="9"/>
  <c r="AI18" i="6"/>
  <c r="AI62" i="9"/>
  <c r="AI14" i="9"/>
  <c r="AI42" i="9"/>
  <c r="AI34" i="9"/>
  <c r="AI43" i="9"/>
  <c r="AI13" i="9"/>
  <c r="AF53" i="13"/>
  <c r="AF54" i="13"/>
  <c r="AF39" i="13"/>
  <c r="AF31" i="13"/>
  <c r="AF23" i="13"/>
  <c r="AI69" i="6"/>
  <c r="AI49" i="6"/>
  <c r="AI60" i="6"/>
  <c r="AI54" i="6"/>
  <c r="AI38" i="6"/>
  <c r="AI23" i="6"/>
  <c r="AL68" i="8"/>
  <c r="AL52" i="8"/>
  <c r="AL44" i="8"/>
  <c r="AL36" i="8"/>
  <c r="AI11" i="6"/>
</calcChain>
</file>

<file path=xl/sharedStrings.xml><?xml version="1.0" encoding="utf-8"?>
<sst xmlns="http://schemas.openxmlformats.org/spreadsheetml/2006/main" count="1213" uniqueCount="729">
  <si>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</si>
  <si>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</si>
  <si>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</si>
  <si>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</si>
  <si>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</si>
  <si>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</si>
  <si>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</si>
  <si>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</si>
  <si>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</si>
  <si>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</si>
  <si>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</si>
  <si>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</si>
  <si>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</si>
  <si>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</si>
  <si>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</si>
  <si>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</si>
  <si>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</si>
  <si>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</si>
  <si>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</si>
  <si>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</si>
  <si>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</si>
  <si>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</si>
  <si>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</si>
  <si>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</si>
  <si>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</si>
  <si>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</si>
  <si>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</si>
  <si>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</si>
  <si>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</si>
  <si>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</si>
  <si>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</si>
  <si>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</si>
  <si>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</si>
  <si>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</si>
  <si>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</si>
  <si>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</si>
  <si>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</si>
  <si>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</si>
  <si>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</si>
  <si>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</si>
  <si>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</si>
  <si>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</si>
  <si>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</si>
  <si>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</si>
  <si>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</si>
  <si>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</si>
  <si>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</si>
  <si>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</si>
  <si>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</si>
  <si>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</si>
  <si>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</si>
  <si>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</si>
  <si>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</si>
  <si>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</si>
  <si>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</si>
  <si>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</si>
  <si>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</si>
  <si>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</si>
  <si>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</si>
  <si>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</si>
  <si>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</si>
  <si>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</si>
  <si>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</si>
  <si>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</si>
  <si>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</si>
  <si>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</si>
  <si>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</si>
  <si>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</si>
  <si>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</si>
  <si>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</si>
  <si>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</si>
  <si>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</si>
  <si>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</si>
  <si>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</si>
  <si>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</si>
  <si>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</si>
  <si>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</si>
  <si>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</si>
  <si>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</si>
  <si>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</si>
  <si>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</si>
  <si>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</si>
  <si>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</si>
  <si>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</si>
  <si>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</si>
  <si>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</si>
  <si>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</si>
  <si>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</si>
  <si>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</si>
  <si>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</si>
  <si>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</si>
  <si>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</si>
  <si>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</si>
  <si>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</si>
  <si>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</si>
  <si>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</si>
  <si>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</si>
  <si>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</si>
  <si>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</si>
  <si>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</si>
  <si>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</si>
  <si>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</si>
  <si>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</si>
  <si>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</si>
  <si>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</si>
  <si>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</si>
  <si>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</si>
  <si>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</si>
  <si>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</si>
  <si>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</si>
  <si>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</si>
  <si>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</si>
  <si>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</si>
  <si>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</si>
  <si>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</si>
  <si>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</si>
  <si>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</si>
  <si>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</si>
  <si>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</si>
  <si>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</si>
  <si>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</si>
  <si>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</si>
  <si>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</si>
  <si>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</si>
  <si>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</si>
  <si>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</si>
  <si>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</si>
  <si>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</si>
  <si>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</si>
  <si>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</si>
  <si>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</si>
  <si>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</si>
  <si>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</si>
  <si>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</si>
  <si>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</si>
  <si>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</si>
  <si>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</si>
  <si>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</si>
  <si>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</si>
  <si>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</si>
  <si>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</si>
  <si>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</si>
  <si>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</si>
  <si>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</si>
  <si>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</si>
  <si>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</si>
  <si>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</si>
  <si>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</si>
  <si>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</si>
  <si>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</si>
  <si>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</si>
  <si>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</si>
  <si>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</si>
  <si>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</si>
  <si>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</si>
  <si>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</si>
  <si>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</si>
  <si>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</si>
  <si>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</si>
  <si>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</si>
  <si>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</si>
  <si>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</si>
  <si>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</si>
  <si>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</si>
  <si>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</si>
  <si>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</si>
  <si>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</si>
  <si>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</si>
  <si>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</si>
  <si>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</si>
  <si>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</si>
  <si>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</si>
  <si>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</si>
  <si>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</si>
  <si>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</si>
  <si>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</si>
  <si>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</si>
  <si>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</si>
  <si>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</si>
  <si>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</si>
  <si>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</si>
  <si>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</si>
  <si>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</si>
  <si>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</si>
  <si>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</si>
  <si>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</si>
  <si>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</si>
  <si>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</si>
  <si>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</si>
  <si>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</si>
  <si>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</si>
  <si>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</si>
  <si>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</si>
  <si>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</si>
  <si>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</si>
  <si>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</si>
  <si>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</si>
  <si>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</si>
  <si>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</si>
  <si>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</si>
  <si>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</si>
  <si>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</si>
  <si>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</si>
  <si>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</si>
  <si>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</si>
  <si>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</si>
  <si>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</si>
  <si>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</si>
  <si>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</si>
  <si>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</si>
  <si>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</si>
  <si>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</si>
  <si>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</si>
  <si>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</si>
  <si>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</si>
  <si>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</si>
  <si>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</si>
  <si>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</si>
  <si>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</si>
  <si>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</si>
  <si>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</si>
  <si>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</si>
  <si>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</si>
  <si>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</si>
  <si>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</si>
  <si>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</si>
  <si>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</si>
  <si>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</si>
  <si>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</si>
  <si>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</si>
  <si>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</si>
  <si>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</si>
  <si>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</si>
  <si>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</si>
  <si>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</si>
  <si>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</si>
  <si>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</si>
  <si>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</si>
  <si>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</si>
  <si>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</si>
  <si>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</si>
  <si>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</si>
  <si>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</si>
  <si>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</si>
  <si>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</si>
  <si>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</si>
  <si>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</si>
  <si>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</si>
  <si>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</si>
  <si>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</si>
  <si>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</si>
  <si>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</si>
  <si>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</si>
  <si>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</si>
  <si>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</si>
  <si>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</si>
  <si>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</si>
  <si>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</si>
  <si>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</si>
  <si>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</si>
  <si>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</si>
  <si>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</si>
  <si>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</si>
  <si>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</si>
  <si>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</si>
  <si>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</si>
  <si>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</si>
  <si>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</si>
  <si>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</si>
  <si>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</si>
  <si>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</si>
  <si>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</si>
  <si>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</si>
  <si>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</si>
  <si>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</si>
  <si>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</si>
  <si>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</si>
  <si>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</si>
  <si>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</si>
  <si>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</si>
  <si>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</si>
  <si>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</si>
  <si>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</si>
  <si>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Dixit Binwal</t>
  </si>
  <si>
    <t>Jagdish Chandra Binwal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</si>
  <si>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</si>
  <si>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</si>
  <si>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</si>
  <si>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</si>
  <si>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</si>
  <si>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</si>
  <si>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</si>
  <si>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</si>
  <si>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</si>
  <si>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</si>
  <si>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</si>
  <si>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</si>
  <si>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</si>
  <si>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</si>
  <si>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</si>
  <si>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</si>
  <si>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</si>
  <si>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</si>
  <si>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</si>
  <si>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</si>
  <si>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</si>
  <si>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</si>
  <si>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</si>
  <si>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</si>
  <si>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</si>
  <si>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</si>
  <si>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</si>
  <si>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</si>
  <si>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</si>
  <si>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</si>
  <si>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</si>
  <si>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</si>
  <si>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</si>
  <si>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</si>
  <si>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</si>
  <si>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</si>
  <si>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</si>
  <si>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</si>
  <si>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</si>
  <si>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</si>
  <si>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</si>
  <si>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</si>
  <si>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</si>
  <si>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</si>
  <si>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</si>
  <si>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</si>
  <si>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</si>
  <si>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</si>
  <si>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</si>
  <si>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</si>
  <si>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</si>
  <si>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</si>
  <si>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</si>
  <si>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</si>
  <si>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</si>
  <si>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</si>
  <si>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</si>
  <si>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</si>
  <si>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</si>
  <si>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</si>
  <si>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</si>
  <si>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</si>
  <si>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</si>
  <si>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</si>
  <si>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</si>
  <si>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</si>
  <si>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</si>
  <si>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</si>
  <si>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</si>
  <si>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</si>
  <si>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</si>
  <si>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</si>
  <si>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</si>
  <si>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</si>
  <si>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</si>
  <si>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</si>
  <si>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</si>
  <si>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</si>
  <si>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</si>
  <si>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</si>
  <si>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</si>
  <si>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</si>
  <si>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</si>
  <si>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</si>
  <si>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</si>
  <si>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</si>
  <si>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</si>
  <si>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</si>
  <si>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</si>
  <si>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</si>
  <si>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</si>
  <si>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</si>
  <si>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</si>
  <si>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</si>
  <si>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</si>
  <si>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</si>
  <si>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</si>
  <si>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</si>
  <si>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</si>
  <si>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</si>
  <si>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</si>
  <si>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</si>
  <si>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</si>
  <si>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</si>
  <si>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</si>
  <si>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</si>
  <si>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</si>
  <si>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</si>
  <si>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</si>
  <si>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</si>
  <si>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</si>
  <si>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</si>
  <si>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</si>
  <si>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</si>
  <si>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</si>
  <si>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</si>
  <si>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</si>
  <si>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</si>
  <si>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</si>
  <si>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</si>
  <si>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</si>
  <si>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</si>
  <si>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</si>
  <si>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</si>
  <si>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</si>
  <si>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</si>
  <si>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</si>
  <si>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</si>
  <si>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</si>
  <si>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</si>
  <si>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</si>
  <si>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</si>
  <si>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</si>
  <si>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</si>
  <si>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</si>
  <si>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</si>
  <si>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</si>
  <si>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</si>
  <si>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</si>
  <si>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</si>
  <si>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</si>
  <si>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</si>
  <si>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</si>
  <si>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</si>
  <si>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</si>
  <si>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</si>
  <si>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</si>
  <si>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</si>
  <si>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</si>
  <si>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</si>
  <si>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</si>
  <si>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</si>
  <si>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</si>
  <si>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</si>
  <si>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</si>
  <si>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</si>
  <si>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</si>
  <si>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</si>
  <si>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</si>
  <si>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</si>
  <si>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</si>
  <si>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</si>
  <si>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</si>
  <si>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Abhishek Bisht </t>
  </si>
  <si>
    <t xml:space="preserve">Aditya Singh Rana 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</si>
  <si>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</si>
  <si>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</si>
  <si>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</si>
  <si>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</si>
  <si>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</si>
  <si>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Alok Naithani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</si>
  <si>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</si>
  <si>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</si>
  <si>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</si>
  <si>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</si>
  <si>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</si>
  <si>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</si>
  <si>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</si>
  <si>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</si>
  <si>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</si>
  <si>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</si>
  <si>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</si>
  <si>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</si>
  <si>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</si>
  <si>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</si>
  <si>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</si>
  <si>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</si>
  <si>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</si>
  <si>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</si>
  <si>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</si>
  <si>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</si>
  <si>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</si>
  <si>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</si>
  <si>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</si>
  <si>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</si>
  <si>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</si>
  <si>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</si>
  <si>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</si>
  <si>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</si>
  <si>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</si>
  <si>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</si>
  <si>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</si>
  <si>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</si>
  <si>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</si>
  <si>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</si>
  <si>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</si>
  <si>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</si>
  <si>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</si>
  <si>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</si>
  <si>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</si>
  <si>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</si>
  <si>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</si>
  <si>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</si>
  <si>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</si>
  <si>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</si>
  <si>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</si>
  <si>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</si>
  <si>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</si>
  <si>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</si>
  <si>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</si>
  <si>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</si>
  <si>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</si>
  <si>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</si>
  <si>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</si>
  <si>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</si>
  <si>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</si>
  <si>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</si>
  <si>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</si>
  <si>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</si>
  <si>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</si>
  <si>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</si>
  <si>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</si>
  <si>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</si>
  <si>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</si>
  <si>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</si>
  <si>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</si>
  <si>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</si>
  <si>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</si>
  <si>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</si>
  <si>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</si>
  <si>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</si>
  <si>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</si>
  <si>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</si>
  <si>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</si>
  <si>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</si>
  <si>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</si>
  <si>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</si>
  <si>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</si>
  <si>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</si>
  <si>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</si>
  <si>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</si>
  <si>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</si>
  <si>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</si>
  <si>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</si>
  <si>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</si>
  <si>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</si>
  <si>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</si>
  <si>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</si>
  <si>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</si>
  <si>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</si>
  <si>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</si>
  <si>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</si>
  <si>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</si>
  <si>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</si>
  <si>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</si>
  <si>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</si>
  <si>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</si>
  <si>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</si>
  <si>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</si>
  <si>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</si>
  <si>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</si>
  <si>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Kaamini Bisht</t>
  </si>
  <si>
    <t>Jaswant Singh Bisht</t>
  </si>
  <si>
    <t>180090120340</t>
  </si>
  <si>
    <t>Heera Singh</t>
  </si>
  <si>
    <t>Abhishek Singh Aswal</t>
  </si>
  <si>
    <t xml:space="preserve">R.S. Aswal </t>
  </si>
  <si>
    <t xml:space="preserve">Anjali Negi </t>
  </si>
  <si>
    <t>Megha Madhwal</t>
  </si>
  <si>
    <t>Deen Dayal Madhwal</t>
  </si>
  <si>
    <t>Prerna Prajapati</t>
  </si>
  <si>
    <t>Govind Kumar</t>
  </si>
  <si>
    <t>Satyam Kumar</t>
  </si>
  <si>
    <t>Vijay Pal Singh</t>
  </si>
  <si>
    <t xml:space="preserve">Sonam Dobriyal </t>
  </si>
  <si>
    <t>Mahesh Dobriyal</t>
  </si>
  <si>
    <t xml:space="preserve">Amisha Negi </t>
  </si>
  <si>
    <t xml:space="preserve">Manvendra Singh Negi </t>
  </si>
  <si>
    <t>Kapil Kathait</t>
  </si>
  <si>
    <t>Keshar Singh Kathait</t>
  </si>
  <si>
    <t xml:space="preserve">Kartik Agarwal </t>
  </si>
  <si>
    <t xml:space="preserve">Bharat Agarwal </t>
  </si>
  <si>
    <t xml:space="preserve">Hem Chandra </t>
  </si>
  <si>
    <t xml:space="preserve">Shivom Bhatt </t>
  </si>
  <si>
    <t xml:space="preserve">Shanti Prasad Bhatt </t>
  </si>
  <si>
    <t xml:space="preserve">Shivani Bhatt </t>
  </si>
  <si>
    <t xml:space="preserve">Harish Bhatt </t>
  </si>
  <si>
    <t xml:space="preserve">Shubham Kunwar </t>
  </si>
  <si>
    <t xml:space="preserve">S.S. Kunwar </t>
  </si>
  <si>
    <t xml:space="preserve">Shubhang </t>
  </si>
  <si>
    <t>Satya Prakash Sharma</t>
  </si>
  <si>
    <t>Adarsh Swarup Garg</t>
  </si>
  <si>
    <t>Chaitanya Swarup Garg</t>
  </si>
  <si>
    <t xml:space="preserve">Akanksha Pandey </t>
  </si>
  <si>
    <t xml:space="preserve">Jagdish Prasad Pandey </t>
  </si>
  <si>
    <t xml:space="preserve">Poonam </t>
  </si>
  <si>
    <t>Jaiprakash Chand Ramola</t>
  </si>
  <si>
    <t xml:space="preserve">Rajat Prasad </t>
  </si>
  <si>
    <t xml:space="preserve">Basant Prasad </t>
  </si>
  <si>
    <t xml:space="preserve">Saurabh Rawat </t>
  </si>
  <si>
    <t xml:space="preserve">Komal Singh Rawat </t>
  </si>
  <si>
    <t xml:space="preserve">Sudeep Kumar </t>
  </si>
  <si>
    <t xml:space="preserve">Mahesh Chandra </t>
  </si>
  <si>
    <t xml:space="preserve">Ankit Kumar </t>
  </si>
  <si>
    <t xml:space="preserve">Anil Singh </t>
  </si>
  <si>
    <t>Arun Singh Dawan</t>
  </si>
  <si>
    <t xml:space="preserve">Jot Singh Dawan </t>
  </si>
  <si>
    <t>Hemant Yadav</t>
  </si>
  <si>
    <t>Ram Bachan Yadav</t>
  </si>
  <si>
    <t>Kamal Singh Tadiyal</t>
  </si>
  <si>
    <t>Ram Singh Tadiyal</t>
  </si>
  <si>
    <t xml:space="preserve">Lalit Kumar </t>
  </si>
  <si>
    <t xml:space="preserve">Brijpal Singh </t>
  </si>
  <si>
    <t>Manav Badola</t>
  </si>
  <si>
    <t>Brahmanand Badola</t>
  </si>
  <si>
    <t>Manish Shandilya</t>
  </si>
  <si>
    <t>Rajesh</t>
  </si>
  <si>
    <t xml:space="preserve">Naina Sharma </t>
  </si>
  <si>
    <t xml:space="preserve">Ramdev Sharma </t>
  </si>
  <si>
    <t xml:space="preserve">Nitin Deshwal </t>
  </si>
  <si>
    <t xml:space="preserve">Harish Deshwal </t>
  </si>
  <si>
    <t xml:space="preserve">Rajat Morya </t>
  </si>
  <si>
    <t xml:space="preserve">Kunwar Pal </t>
  </si>
  <si>
    <t>Saksham Rawat</t>
  </si>
  <si>
    <t>Mahindra Sisngh RAwat</t>
  </si>
  <si>
    <t>Saurabh Choudhary</t>
  </si>
  <si>
    <t xml:space="preserve">Ravindra Kumar </t>
  </si>
  <si>
    <t xml:space="preserve">Shikher Goel </t>
  </si>
  <si>
    <t>Sanjeev Goel</t>
  </si>
  <si>
    <t>Yogesh</t>
  </si>
  <si>
    <t>Naval Kishore</t>
  </si>
  <si>
    <t xml:space="preserve">Yogeshwar </t>
  </si>
  <si>
    <t xml:space="preserve">Padam Singh </t>
  </si>
  <si>
    <t>Gaurav Singh</t>
  </si>
  <si>
    <t>PASS</t>
  </si>
  <si>
    <t>Rohit Kuriyal</t>
  </si>
  <si>
    <t>Bamdev Kuriyal</t>
  </si>
  <si>
    <t xml:space="preserve">Jaipal Singh  Negi </t>
  </si>
  <si>
    <t>690090100344</t>
  </si>
  <si>
    <t>Anshul Kaprawan</t>
  </si>
  <si>
    <t>Jagat Singh Kaparwan</t>
  </si>
  <si>
    <t xml:space="preserve">Arjun Singh Dangi </t>
  </si>
  <si>
    <t xml:space="preserve">Harish Singh Dangi </t>
  </si>
  <si>
    <t>Asmika Dimri</t>
  </si>
  <si>
    <t>Shiv Prasad Dimri</t>
  </si>
  <si>
    <t>Gourav Jaiswal</t>
  </si>
  <si>
    <t xml:space="preserve">Bhopal Singh </t>
  </si>
  <si>
    <t>Rohit Badwal</t>
  </si>
  <si>
    <t>Dev Singh Badwal</t>
  </si>
  <si>
    <t>Rohit Karnatak</t>
  </si>
  <si>
    <t>Kaustubha Nand Karnatak</t>
  </si>
  <si>
    <t>Shubham Bairwan</t>
  </si>
  <si>
    <t xml:space="preserve">Jawahar Bairwan </t>
  </si>
  <si>
    <t xml:space="preserve">Sourav Uniyal </t>
  </si>
  <si>
    <t xml:space="preserve">Roshan Lal Uniyal </t>
  </si>
  <si>
    <t xml:space="preserve">Student's Name </t>
  </si>
  <si>
    <t>TABULATION CHART FOR B. TECH. (ELECTRONICS &amp; COMM. ENGINEERING) SECOND YEAR FOURTH  SEMESTER EXAMINATION JUNE 2020( HELD IN DECEMBER 2020)</t>
  </si>
  <si>
    <t>TABULATION CHART FOR  B. TECH. (MECHANICAL ENGG.) SECOND YEAR FOURTH  SEMESTER EXAMINATION JUNE 2020( HELD IN DECEMBER 2020</t>
  </si>
  <si>
    <t>TABULATION CHART FOR  B. TECH. (COMPUTER SCIENCE &amp; ENGINEERING) SECOND YEAR FOURTH  SEMESTER EXAMINATION JUNE 2020( HELD IN DECEMBER 2020</t>
  </si>
  <si>
    <t>Analog Circuits                         TEC 242</t>
  </si>
  <si>
    <t>Microprocessors &amp; Mircrcontrollers               TEC 243</t>
  </si>
  <si>
    <t>Electromagnetic Field Theory          TEC 244</t>
  </si>
  <si>
    <t>Object Oriented Programming                   TES 241</t>
  </si>
  <si>
    <t xml:space="preserve">Analog Circuits Lab                    PEC 242            </t>
  </si>
  <si>
    <t>Microprocessors &amp; Microcontrollers Lab                             PEC 243</t>
  </si>
  <si>
    <t>G.P.        GPP 241             ($)</t>
  </si>
  <si>
    <t>Computer Organization &amp; Architecture              TCS 241</t>
  </si>
  <si>
    <t>Operating Systems        TCS 242</t>
  </si>
  <si>
    <t>Design &amp; Analysis of Algorithms             TCS 243</t>
  </si>
  <si>
    <t>Discrete Mathematics            TCS 244</t>
  </si>
  <si>
    <t>Computer Organization &amp; Architecture                     PCS 241</t>
  </si>
  <si>
    <t>Operating Systems               PCS 242</t>
  </si>
  <si>
    <t>Design &amp; Analysis of Algorithms Lab             PCS 243</t>
  </si>
  <si>
    <t xml:space="preserve">G.P.               GPP 241       ($)         </t>
  </si>
  <si>
    <t>Essence of India Traditional Knowledge          TMC 242      ($)</t>
  </si>
  <si>
    <t>Digital  Electronics          TEE 241</t>
  </si>
  <si>
    <t>Electrical             Machine-II               TEE 242</t>
  </si>
  <si>
    <t>Microprocessor                TEE 243</t>
  </si>
  <si>
    <t>Measurement &amp; Instrumentation                   TEE 244</t>
  </si>
  <si>
    <t>Mathematics-III              TBS 241</t>
  </si>
  <si>
    <t>Digital  Electronics          Lab                               PEE 241</t>
  </si>
  <si>
    <t>Electrical             Machine-II             Lab                               PEE 242</t>
  </si>
  <si>
    <t>Microprocessor      Lab                               PEE 243</t>
  </si>
  <si>
    <t>Measurement &amp; Instrumentation             Lab                               PEE 244</t>
  </si>
  <si>
    <t>G.P.               GPP 241         ($)</t>
  </si>
  <si>
    <t>TABULATION CHART FOR B. TECH. ( ELECTRICAL ENGINEERING) SECOND YEAR FOURTH  SEMESTER EXAMINATION JUNE 2020  ( HELD IN DECEMBER 2020)</t>
  </si>
  <si>
    <t>Applied Thermodynamics        TME 241</t>
  </si>
  <si>
    <t>Manufacturing Science and Technology-I           TME  243</t>
  </si>
  <si>
    <t>Strength of Material                                  TME 244</t>
  </si>
  <si>
    <t>Thermodynamics   Lab                     PME  241</t>
  </si>
  <si>
    <t>TABULATION CHART FOR  B. TECH.(CIVIL ENGINEERING) SECOND YEAR FOURTH  SEMESTER EXAMINATION JUNE 2020( HELD IN DECEMBER 2020)</t>
  </si>
  <si>
    <t>Hydraulics Engineering                     TCE 241</t>
  </si>
  <si>
    <t>Material Testing and Evaluation     TCE 242</t>
  </si>
  <si>
    <t>Geomatics Engineering                     TCE 243</t>
  </si>
  <si>
    <t>Energy Science &amp; Engineering      TES 243</t>
  </si>
  <si>
    <t>Civil Enginering  Societal and Global Impact              THS 242</t>
  </si>
  <si>
    <t xml:space="preserve"> Hydraulics Engineering     Lab                          PCE 241</t>
  </si>
  <si>
    <t>Material Testing and Evaluation Lab                          PCE 232</t>
  </si>
  <si>
    <t xml:space="preserve"> Geomatics Engineering Lab                          PCE 243</t>
  </si>
  <si>
    <t xml:space="preserve"> Structure Analysis  Lab                          PCE 244</t>
  </si>
  <si>
    <t>Structure Analysis-I                  TCE 244</t>
  </si>
  <si>
    <t>Professional Pracatice, Law &amp; Ethics             THS 241</t>
  </si>
  <si>
    <t>Fluid Mechanics and Fluid Machines           TME 242</t>
  </si>
  <si>
    <t>Enzymology      TBT 242</t>
  </si>
  <si>
    <t>Immunology    TBT 243</t>
  </si>
  <si>
    <t>Biophysics &amp; Structural Biology           TBT 244</t>
  </si>
  <si>
    <t>Genetics           TES 241</t>
  </si>
  <si>
    <t>Cell&amp; Tissue Culture Lab               PBT 241</t>
  </si>
  <si>
    <t>Abhishek Bisht</t>
  </si>
  <si>
    <t>Arjun Singh Bisht</t>
  </si>
  <si>
    <t>Communication Systems                TEC 241</t>
  </si>
  <si>
    <t>Constitution of India                  TMC 241 ($)</t>
  </si>
  <si>
    <t>Operation Research            THS 243</t>
  </si>
  <si>
    <t>G+1</t>
  </si>
  <si>
    <t>G+3</t>
  </si>
  <si>
    <t>Instt.  ID</t>
  </si>
  <si>
    <t>Fluid Mechanics and  Machines Lab                       PME 242</t>
  </si>
  <si>
    <t>Constitution of India                  TMC 241               ($)</t>
  </si>
  <si>
    <t xml:space="preserve">Manufacturing Science and Technology-I                   PME 243                  </t>
  </si>
  <si>
    <t xml:space="preserve">Sankalp Singh Rawat </t>
  </si>
  <si>
    <t xml:space="preserve">Deepak Rawat </t>
  </si>
  <si>
    <t>A</t>
  </si>
  <si>
    <t>Communication Systems Lab               PEC 241</t>
  </si>
  <si>
    <t>Enzymology  Lab                     PBT 242</t>
  </si>
  <si>
    <t xml:space="preserve">Mass Trasnsfer  Operation in Bioprocess              TBT 245 </t>
  </si>
  <si>
    <t>Organizational Behaviour/Finance &amp; Accounting                                      THS 241</t>
  </si>
  <si>
    <t>Cell  &amp; Tissue Culture                TBT 241</t>
  </si>
  <si>
    <t>TABULATION CHART FOR  B. TECH. ( BIOTECHNOLOGY) SECOND YEAR FOURTH  SEMESTER EXAMINATION JUNE 2020( HELD IN DECEMBER 2020)</t>
  </si>
  <si>
    <t>Constitution of India                  TMC 241                ($)</t>
  </si>
  <si>
    <t>CARRY OVER</t>
  </si>
  <si>
    <t>Back in TBS 241</t>
  </si>
  <si>
    <t>Back in TEE 241</t>
  </si>
  <si>
    <t>Back in TEE 242, TBS 241</t>
  </si>
  <si>
    <t>Mukesh Bahuguna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</si>
</sst>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4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6"/>
      <color indexed="8"/>
      <name val="Calibri"/>
      <family val="2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sz val="20"/>
      <name val="Arial"/>
      <family val="2"/>
    </font>
    <font>
      <b/>
      <sz val="17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6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235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9" fillId="0" borderId="0" xfId="0" applyNumberFormat="1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1" fontId="9" fillId="2" borderId="0" xfId="0" applyNumberFormat="1" applyFont="1" applyFill="1" applyBorder="1" applyAlignment="1">
      <alignment horizontal="center" vertical="center"/>
    </xf>
    <xf numFmtId="1" fontId="9" fillId="2" borderId="0" xfId="0" applyNumberFormat="1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" fontId="15" fillId="0" borderId="1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left" vertical="center"/>
    </xf>
    <xf numFmtId="0" fontId="16" fillId="0" borderId="0" xfId="0" applyFont="1"/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left" vertical="center"/>
    </xf>
    <xf numFmtId="2" fontId="15" fillId="3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64" fontId="26" fillId="0" borderId="1" xfId="0" applyNumberFormat="1" applyFont="1" applyBorder="1" applyAlignment="1">
      <alignment horizontal="center" vertical="center" wrapText="1"/>
    </xf>
    <xf numFmtId="164" fontId="26" fillId="0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27" fillId="2" borderId="1" xfId="0" applyNumberFormat="1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justify" vertical="center" wrapText="1"/>
    </xf>
    <xf numFmtId="1" fontId="10" fillId="2" borderId="5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left" vertical="center"/>
    </xf>
    <xf numFmtId="1" fontId="10" fillId="2" borderId="6" xfId="0" applyNumberFormat="1" applyFont="1" applyFill="1" applyBorder="1" applyAlignment="1">
      <alignment horizontal="left" vertical="center" wrapText="1"/>
    </xf>
    <xf numFmtId="1" fontId="10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/>
    </xf>
    <xf numFmtId="1" fontId="15" fillId="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justify" vertical="center" wrapText="1"/>
    </xf>
    <xf numFmtId="1" fontId="15" fillId="2" borderId="2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10" fillId="2" borderId="6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left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 wrapText="1"/>
    </xf>
    <xf numFmtId="1" fontId="18" fillId="0" borderId="6" xfId="0" applyNumberFormat="1" applyFont="1" applyFill="1" applyBorder="1" applyAlignment="1">
      <alignment horizontal="center" vertical="center" wrapText="1"/>
    </xf>
    <xf numFmtId="0" fontId="13" fillId="0" borderId="6" xfId="0" applyFont="1" applyBorder="1" applyAlignment="1">
      <alignment vertical="center" wrapText="1"/>
    </xf>
    <xf numFmtId="1" fontId="13" fillId="0" borderId="6" xfId="0" applyNumberFormat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left"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1" fontId="19" fillId="0" borderId="2" xfId="0" applyNumberFormat="1" applyFont="1" applyFill="1" applyBorder="1" applyAlignment="1">
      <alignment horizontal="center" vertical="center" wrapText="1"/>
    </xf>
    <xf numFmtId="1" fontId="19" fillId="0" borderId="2" xfId="0" applyNumberFormat="1" applyFont="1" applyFill="1" applyBorder="1" applyAlignment="1">
      <alignment horizontal="center" vertical="center"/>
    </xf>
    <xf numFmtId="1" fontId="27" fillId="0" borderId="1" xfId="0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 wrapText="1"/>
    </xf>
    <xf numFmtId="0" fontId="16" fillId="0" borderId="1" xfId="0" applyFont="1" applyFill="1" applyBorder="1"/>
    <xf numFmtId="0" fontId="0" fillId="0" borderId="1" xfId="0" applyFill="1" applyBorder="1"/>
    <xf numFmtId="1" fontId="20" fillId="0" borderId="1" xfId="0" applyNumberFormat="1" applyFont="1" applyFill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center" vertical="center" wrapText="1"/>
    </xf>
    <xf numFmtId="164" fontId="32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justify"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1" fontId="21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center"/>
    </xf>
    <xf numFmtId="0" fontId="20" fillId="0" borderId="1" xfId="0" applyFont="1" applyFill="1" applyBorder="1"/>
    <xf numFmtId="0" fontId="21" fillId="0" borderId="1" xfId="0" applyFont="1" applyFill="1" applyBorder="1" applyAlignment="1">
      <alignment horizontal="center" vertical="center"/>
    </xf>
    <xf numFmtId="1" fontId="23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/>
    <xf numFmtId="0" fontId="33" fillId="0" borderId="1" xfId="0" applyFont="1" applyFill="1" applyBorder="1" applyAlignment="1">
      <alignment horizontal="justify" vertical="center" wrapText="1"/>
    </xf>
    <xf numFmtId="1" fontId="31" fillId="2" borderId="1" xfId="0" applyNumberFormat="1" applyFont="1" applyFill="1" applyBorder="1" applyAlignment="1">
      <alignment horizontal="center" vertical="center" wrapText="1"/>
    </xf>
    <xf numFmtId="164" fontId="32" fillId="0" borderId="1" xfId="0" applyNumberFormat="1" applyFont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left" vertical="center" wrapText="1"/>
    </xf>
    <xf numFmtId="1" fontId="20" fillId="2" borderId="5" xfId="0" applyNumberFormat="1" applyFont="1" applyFill="1" applyBorder="1" applyAlignment="1">
      <alignment horizontal="center" vertical="center" wrapText="1"/>
    </xf>
    <xf numFmtId="1" fontId="21" fillId="0" borderId="7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2" fontId="32" fillId="0" borderId="1" xfId="0" applyNumberFormat="1" applyFont="1" applyFill="1" applyBorder="1" applyAlignment="1">
      <alignment horizontal="center" vertical="center"/>
    </xf>
    <xf numFmtId="2" fontId="21" fillId="0" borderId="1" xfId="0" applyNumberFormat="1" applyFont="1" applyFill="1" applyBorder="1" applyAlignment="1">
      <alignment horizontal="left" vertical="center"/>
    </xf>
    <xf numFmtId="1" fontId="20" fillId="0" borderId="0" xfId="0" applyNumberFormat="1" applyFont="1" applyFill="1" applyAlignment="1">
      <alignment horizontal="center" vertical="center"/>
    </xf>
    <xf numFmtId="0" fontId="20" fillId="2" borderId="1" xfId="0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vertical="center" wrapText="1"/>
    </xf>
    <xf numFmtId="0" fontId="33" fillId="2" borderId="1" xfId="0" applyFont="1" applyFill="1" applyBorder="1" applyAlignment="1">
      <alignment horizontal="justify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justify" vertical="center" wrapText="1"/>
    </xf>
    <xf numFmtId="1" fontId="20" fillId="2" borderId="1" xfId="0" applyNumberFormat="1" applyFont="1" applyFill="1" applyBorder="1" applyAlignment="1">
      <alignment horizontal="left" vertical="center"/>
    </xf>
    <xf numFmtId="1" fontId="20" fillId="2" borderId="1" xfId="0" applyNumberFormat="1" applyFont="1" applyFill="1" applyBorder="1" applyAlignment="1">
      <alignment horizontal="center" vertical="center" wrapText="1"/>
    </xf>
    <xf numFmtId="1" fontId="20" fillId="0" borderId="6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left" vertical="center"/>
    </xf>
    <xf numFmtId="1" fontId="21" fillId="2" borderId="1" xfId="0" applyNumberFormat="1" applyFont="1" applyFill="1" applyBorder="1" applyAlignment="1">
      <alignment horizontal="center" vertical="center" wrapText="1"/>
    </xf>
    <xf numFmtId="1" fontId="20" fillId="0" borderId="2" xfId="0" applyNumberFormat="1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 wrapText="1"/>
    </xf>
    <xf numFmtId="1" fontId="21" fillId="0" borderId="1" xfId="0" applyNumberFormat="1" applyFont="1" applyFill="1" applyBorder="1" applyAlignment="1">
      <alignment horizontal="center" vertical="center" wrapText="1"/>
    </xf>
    <xf numFmtId="1" fontId="31" fillId="0" borderId="1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3" fillId="0" borderId="1" xfId="0" applyFont="1" applyBorder="1" applyAlignment="1">
      <alignment horizontal="left" vertical="center" wrapText="1"/>
    </xf>
    <xf numFmtId="0" fontId="23" fillId="0" borderId="1" xfId="0" applyFont="1" applyBorder="1"/>
    <xf numFmtId="0" fontId="20" fillId="2" borderId="1" xfId="0" applyFont="1" applyFill="1" applyBorder="1" applyAlignment="1">
      <alignment vertical="center"/>
    </xf>
    <xf numFmtId="0" fontId="22" fillId="2" borderId="1" xfId="0" applyFont="1" applyFill="1" applyBorder="1"/>
    <xf numFmtId="0" fontId="22" fillId="0" borderId="1" xfId="0" applyFont="1" applyBorder="1"/>
    <xf numFmtId="1" fontId="21" fillId="2" borderId="1" xfId="0" applyNumberFormat="1" applyFont="1" applyFill="1" applyBorder="1" applyAlignment="1">
      <alignment horizontal="center" vertical="center"/>
    </xf>
    <xf numFmtId="0" fontId="20" fillId="0" borderId="1" xfId="0" applyFont="1" applyBorder="1"/>
    <xf numFmtId="0" fontId="21" fillId="0" borderId="1" xfId="0" applyFont="1" applyBorder="1"/>
    <xf numFmtId="0" fontId="28" fillId="0" borderId="1" xfId="0" applyFont="1" applyFill="1" applyBorder="1" applyAlignment="1">
      <alignment horizontal="justify" vertical="center" wrapText="1"/>
    </xf>
    <xf numFmtId="0" fontId="21" fillId="0" borderId="3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0" fontId="0" fillId="0" borderId="1" xfId="0" applyBorder="1"/>
    <xf numFmtId="1" fontId="9" fillId="2" borderId="0" xfId="0" applyNumberFormat="1" applyFont="1" applyFill="1" applyBorder="1" applyAlignment="1">
      <alignment horizontal="center" vertical="center"/>
    </xf>
    <xf numFmtId="1" fontId="9" fillId="2" borderId="0" xfId="0" applyNumberFormat="1" applyFont="1" applyFill="1" applyBorder="1" applyAlignment="1">
      <alignment horizontal="left" vertical="center"/>
    </xf>
    <xf numFmtId="0" fontId="24" fillId="0" borderId="0" xfId="0" applyFont="1"/>
    <xf numFmtId="1" fontId="15" fillId="0" borderId="2" xfId="0" applyNumberFormat="1" applyFont="1" applyFill="1" applyBorder="1" applyAlignment="1">
      <alignment horizontal="center" vertical="center"/>
    </xf>
    <xf numFmtId="2" fontId="15" fillId="4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/>
    </xf>
    <xf numFmtId="1" fontId="27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1" xfId="0" applyFont="1" applyFill="1" applyBorder="1"/>
    <xf numFmtId="2" fontId="10" fillId="0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1" fontId="9" fillId="2" borderId="0" xfId="0" applyNumberFormat="1" applyFont="1" applyFill="1" applyBorder="1" applyAlignment="1">
      <alignment horizontal="left" vertical="center"/>
    </xf>
    <xf numFmtId="0" fontId="23" fillId="0" borderId="1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1" fontId="21" fillId="0" borderId="2" xfId="0" applyNumberFormat="1" applyFont="1" applyFill="1" applyBorder="1" applyAlignment="1">
      <alignment horizontal="center" vertical="center"/>
    </xf>
    <xf numFmtId="1" fontId="21" fillId="2" borderId="2" xfId="0" applyNumberFormat="1" applyFont="1" applyFill="1" applyBorder="1" applyAlignment="1">
      <alignment horizontal="center" vertical="center"/>
    </xf>
    <xf numFmtId="2" fontId="21" fillId="0" borderId="1" xfId="0" applyNumberFormat="1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1" fontId="25" fillId="2" borderId="1" xfId="0" applyNumberFormat="1" applyFont="1" applyFill="1" applyBorder="1" applyAlignment="1">
      <alignment horizontal="center" vertical="center" wrapText="1"/>
    </xf>
    <xf numFmtId="1" fontId="20" fillId="4" borderId="1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3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/>
    </xf>
    <xf numFmtId="1" fontId="17" fillId="0" borderId="0" xfId="0" applyNumberFormat="1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" fontId="14" fillId="2" borderId="0" xfId="0" applyNumberFormat="1" applyFont="1" applyFill="1" applyBorder="1" applyAlignment="1">
      <alignment horizontal="center" vertical="center"/>
    </xf>
    <xf numFmtId="1" fontId="17" fillId="2" borderId="0" xfId="0" applyNumberFormat="1" applyFont="1" applyFill="1" applyBorder="1" applyAlignment="1">
      <alignment horizontal="center" vertical="center"/>
    </xf>
    <xf numFmtId="1" fontId="9" fillId="2" borderId="0" xfId="0" applyNumberFormat="1" applyFont="1" applyFill="1" applyBorder="1" applyAlignment="1">
      <alignment horizontal="center" vertical="center"/>
    </xf>
    <xf numFmtId="1" fontId="9" fillId="2" borderId="0" xfId="0" applyNumberFormat="1" applyFont="1" applyFill="1" applyBorder="1" applyAlignment="1">
      <alignment horizontal="left" vertical="center"/>
    </xf>
    <xf numFmtId="1" fontId="12" fillId="0" borderId="1" xfId="0" applyNumberFormat="1" applyFont="1" applyFill="1" applyBorder="1" applyAlignment="1">
      <alignment horizontal="center" vertical="center" wrapText="1"/>
    </xf>
    <xf numFmtId="1" fontId="12" fillId="0" borderId="2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/>
    </xf>
    <xf numFmtId="1" fontId="17" fillId="0" borderId="8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34925</xdr:colOff>
      <xdr:row>4</xdr:row>
      <xdr:rowOff>133350</xdr:rowOff>
    </xdr:from>
    <xdr:ext cx="200936" cy="2834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D2863B-5A89-406B-93D1-2B70B7067FFA}"/>
            </a:ext>
          </a:extLst>
        </xdr:cNvPr>
        <xdr:cNvSpPr txBox="1"/>
      </xdr:nvSpPr>
      <xdr:spPr>
        <a:xfrm>
          <a:off x="1451292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34925</xdr:colOff>
      <xdr:row>4</xdr:row>
      <xdr:rowOff>133350</xdr:rowOff>
    </xdr:from>
    <xdr:ext cx="200936" cy="2834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459EF3-2ED1-44F7-8A0E-0D5081EBD6FD}"/>
            </a:ext>
          </a:extLst>
        </xdr:cNvPr>
        <xdr:cNvSpPr txBox="1"/>
      </xdr:nvSpPr>
      <xdr:spPr>
        <a:xfrm>
          <a:off x="1639887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34925</xdr:colOff>
      <xdr:row>4</xdr:row>
      <xdr:rowOff>133350</xdr:rowOff>
    </xdr:from>
    <xdr:ext cx="200936" cy="28345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42EE7-4125-498A-892A-D165C06A7A9A}"/>
            </a:ext>
          </a:extLst>
        </xdr:cNvPr>
        <xdr:cNvSpPr txBox="1"/>
      </xdr:nvSpPr>
      <xdr:spPr>
        <a:xfrm>
          <a:off x="1828482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22</xdr:col>
      <xdr:colOff>34925</xdr:colOff>
      <xdr:row>4</xdr:row>
      <xdr:rowOff>133350</xdr:rowOff>
    </xdr:from>
    <xdr:ext cx="200936" cy="28345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37699ED-F9B0-4EC9-8398-AC84554E1523}"/>
            </a:ext>
          </a:extLst>
        </xdr:cNvPr>
        <xdr:cNvSpPr txBox="1"/>
      </xdr:nvSpPr>
      <xdr:spPr>
        <a:xfrm>
          <a:off x="1828482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34925</xdr:colOff>
      <xdr:row>4</xdr:row>
      <xdr:rowOff>133350</xdr:rowOff>
    </xdr:from>
    <xdr:ext cx="200936" cy="2834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2B9FB0-27F3-4E4F-B59B-6A1CFAC35CD3}"/>
            </a:ext>
          </a:extLst>
        </xdr:cNvPr>
        <xdr:cNvSpPr txBox="1"/>
      </xdr:nvSpPr>
      <xdr:spPr>
        <a:xfrm>
          <a:off x="12555970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60325</xdr:colOff>
      <xdr:row>4</xdr:row>
      <xdr:rowOff>152400</xdr:rowOff>
    </xdr:from>
    <xdr:ext cx="207418" cy="28110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647C63-78E9-4B3B-8D22-90C37C918556}"/>
            </a:ext>
          </a:extLst>
        </xdr:cNvPr>
        <xdr:cNvSpPr txBox="1"/>
      </xdr:nvSpPr>
      <xdr:spPr>
        <a:xfrm>
          <a:off x="1470342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60325</xdr:colOff>
      <xdr:row>4</xdr:row>
      <xdr:rowOff>152400</xdr:rowOff>
    </xdr:from>
    <xdr:ext cx="207418" cy="28110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34BC09-9F6A-4306-91F6-BBE186E0B6D9}"/>
            </a:ext>
          </a:extLst>
        </xdr:cNvPr>
        <xdr:cNvSpPr txBox="1"/>
      </xdr:nvSpPr>
      <xdr:spPr>
        <a:xfrm>
          <a:off x="1331277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60325</xdr:colOff>
      <xdr:row>4</xdr:row>
      <xdr:rowOff>152400</xdr:rowOff>
    </xdr:from>
    <xdr:ext cx="207418" cy="28110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7068E6A-06DA-4F71-ADE6-8C81A760172F}"/>
            </a:ext>
          </a:extLst>
        </xdr:cNvPr>
        <xdr:cNvSpPr txBox="1"/>
      </xdr:nvSpPr>
      <xdr:spPr>
        <a:xfrm>
          <a:off x="15991609" y="4140489"/>
          <a:ext cx="194454" cy="309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577850</xdr:colOff>
      <xdr:row>4</xdr:row>
      <xdr:rowOff>133350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53399D-A95A-4AF7-9F04-7F839BC5E81A}"/>
            </a:ext>
          </a:extLst>
        </xdr:cNvPr>
        <xdr:cNvSpPr txBox="1"/>
      </xdr:nvSpPr>
      <xdr:spPr>
        <a:xfrm>
          <a:off x="14649450" y="473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L73"/>
  <sheetViews>
    <sheetView tabSelected="1" topLeftCell="A33" zoomScale="50" zoomScaleNormal="50" zoomScaleSheetLayoutView="100" workbookViewId="0">
      <selection activeCell="D37" sqref="D37"/>
    </sheetView>
  </sheetViews>
  <sheetFormatPr defaultColWidth="9.1796875" defaultRowHeight="18" customHeight="1" x14ac:dyDescent="0.25"/>
  <cols>
    <col min="1" max="1" width="9.1796875" style="11"/>
    <col min="2" max="2" width="28.26953125" style="11" customWidth="1"/>
    <col min="3" max="3" width="28.81640625" style="11" customWidth="1"/>
    <col min="4" max="4" width="32.81640625" style="12" customWidth="1"/>
    <col min="5" max="5" width="32.26953125" style="12" customWidth="1"/>
    <col min="6" max="6" width="13.7265625" style="13" customWidth="1"/>
    <col min="7" max="11" width="9.453125" style="11" customWidth="1"/>
    <col min="12" max="12" width="15.453125" style="11" customWidth="1"/>
    <col min="13" max="18" width="9.453125" style="11" customWidth="1"/>
    <col min="19" max="21" width="11.7265625" style="11" customWidth="1"/>
    <col min="22" max="24" width="10.81640625" style="11" customWidth="1"/>
    <col min="25" max="33" width="9.453125" style="11" customWidth="1"/>
    <col min="34" max="34" width="18.54296875" style="11" customWidth="1"/>
    <col min="35" max="35" width="12.26953125" style="11" customWidth="1"/>
    <col min="36" max="36" width="25.453125" style="11" customWidth="1"/>
    <col min="37" max="37" width="25.81640625" style="11" customWidth="1"/>
    <col min="38" max="16384" width="9.1796875" style="11"/>
  </cols>
  <sheetData>
    <row r="1" spans="1:37" ht="53.25" customHeight="1" x14ac:dyDescent="0.25">
      <c r="B1" s="209" t="s">
        <v>18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</row>
    <row r="2" spans="1:37" ht="53.25" customHeight="1" x14ac:dyDescent="0.25">
      <c r="B2" s="209" t="s">
        <v>30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</row>
    <row r="3" spans="1:37" ht="53.25" customHeight="1" x14ac:dyDescent="0.25">
      <c r="B3" s="210" t="s">
        <v>653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</row>
    <row r="4" spans="1:37" ht="135" customHeight="1" x14ac:dyDescent="0.25">
      <c r="A4" s="201" t="s">
        <v>21</v>
      </c>
      <c r="B4" s="204" t="s">
        <v>0</v>
      </c>
      <c r="C4" s="205" t="s">
        <v>23</v>
      </c>
      <c r="D4" s="206" t="s">
        <v>6</v>
      </c>
      <c r="E4" s="207" t="s">
        <v>10</v>
      </c>
      <c r="F4" s="15" t="s">
        <v>5</v>
      </c>
      <c r="G4" s="208" t="s">
        <v>661</v>
      </c>
      <c r="H4" s="208"/>
      <c r="I4" s="208"/>
      <c r="J4" s="208" t="s">
        <v>662</v>
      </c>
      <c r="K4" s="208"/>
      <c r="L4" s="208"/>
      <c r="M4" s="211" t="s">
        <v>663</v>
      </c>
      <c r="N4" s="212"/>
      <c r="O4" s="213"/>
      <c r="P4" s="211" t="s">
        <v>664</v>
      </c>
      <c r="Q4" s="212"/>
      <c r="R4" s="213"/>
      <c r="S4" s="208" t="s">
        <v>720</v>
      </c>
      <c r="T4" s="208"/>
      <c r="U4" s="208"/>
      <c r="V4" s="208" t="s">
        <v>669</v>
      </c>
      <c r="W4" s="208"/>
      <c r="X4" s="208"/>
      <c r="Y4" s="208" t="s">
        <v>665</v>
      </c>
      <c r="Z4" s="208"/>
      <c r="AA4" s="208"/>
      <c r="AB4" s="208" t="s">
        <v>666</v>
      </c>
      <c r="AC4" s="208"/>
      <c r="AD4" s="208"/>
      <c r="AE4" s="208" t="s">
        <v>667</v>
      </c>
      <c r="AF4" s="208"/>
      <c r="AG4" s="208"/>
      <c r="AH4" s="197" t="s">
        <v>668</v>
      </c>
      <c r="AI4" s="197" t="s">
        <v>11</v>
      </c>
      <c r="AJ4" s="197" t="s">
        <v>14</v>
      </c>
      <c r="AK4" s="198" t="s">
        <v>13</v>
      </c>
    </row>
    <row r="5" spans="1:37" ht="57.75" customHeight="1" x14ac:dyDescent="0.25">
      <c r="A5" s="202"/>
      <c r="B5" s="204"/>
      <c r="C5" s="214"/>
      <c r="D5" s="206"/>
      <c r="E5" s="216"/>
      <c r="F5" s="16"/>
      <c r="G5" s="9" t="s">
        <v>7</v>
      </c>
      <c r="H5" s="9" t="s">
        <v>8</v>
      </c>
      <c r="I5" s="9" t="s">
        <v>4</v>
      </c>
      <c r="J5" s="9" t="s">
        <v>7</v>
      </c>
      <c r="K5" s="9" t="s">
        <v>8</v>
      </c>
      <c r="L5" s="9" t="s">
        <v>4</v>
      </c>
      <c r="M5" s="9" t="s">
        <v>7</v>
      </c>
      <c r="N5" s="9" t="s">
        <v>8</v>
      </c>
      <c r="O5" s="9" t="s">
        <v>4</v>
      </c>
      <c r="P5" s="9" t="s">
        <v>7</v>
      </c>
      <c r="Q5" s="9" t="s">
        <v>8</v>
      </c>
      <c r="R5" s="9" t="s">
        <v>4</v>
      </c>
      <c r="S5" s="9" t="s">
        <v>7</v>
      </c>
      <c r="T5" s="9" t="s">
        <v>8</v>
      </c>
      <c r="U5" s="9" t="s">
        <v>4</v>
      </c>
      <c r="V5" s="9" t="s">
        <v>7</v>
      </c>
      <c r="W5" s="9" t="s">
        <v>8</v>
      </c>
      <c r="X5" s="9" t="s">
        <v>4</v>
      </c>
      <c r="Y5" s="9" t="s">
        <v>9</v>
      </c>
      <c r="Z5" s="9" t="s">
        <v>8</v>
      </c>
      <c r="AA5" s="9" t="s">
        <v>4</v>
      </c>
      <c r="AB5" s="9" t="s">
        <v>9</v>
      </c>
      <c r="AC5" s="9" t="s">
        <v>8</v>
      </c>
      <c r="AD5" s="9" t="s">
        <v>4</v>
      </c>
      <c r="AE5" s="9" t="s">
        <v>9</v>
      </c>
      <c r="AF5" s="9" t="s">
        <v>8</v>
      </c>
      <c r="AG5" s="9" t="s">
        <v>4</v>
      </c>
      <c r="AH5" s="9"/>
      <c r="AI5" s="16"/>
      <c r="AJ5" s="15"/>
      <c r="AK5" s="15"/>
    </row>
    <row r="6" spans="1:37" ht="45" customHeight="1" x14ac:dyDescent="0.25">
      <c r="A6" s="202"/>
      <c r="B6" s="204"/>
      <c r="C6" s="214"/>
      <c r="D6" s="206"/>
      <c r="E6" s="216"/>
      <c r="F6" s="44" t="s">
        <v>2</v>
      </c>
      <c r="G6" s="119">
        <v>120</v>
      </c>
      <c r="H6" s="119">
        <v>80</v>
      </c>
      <c r="I6" s="119">
        <f>SUM(G6:H6)</f>
        <v>200</v>
      </c>
      <c r="J6" s="119">
        <v>120</v>
      </c>
      <c r="K6" s="119">
        <v>80</v>
      </c>
      <c r="L6" s="119">
        <f>SUM(J6:K6)</f>
        <v>200</v>
      </c>
      <c r="M6" s="119">
        <v>120</v>
      </c>
      <c r="N6" s="119">
        <v>80</v>
      </c>
      <c r="O6" s="119">
        <f>SUM(M6:N6)</f>
        <v>200</v>
      </c>
      <c r="P6" s="119">
        <v>120</v>
      </c>
      <c r="Q6" s="119">
        <v>80</v>
      </c>
      <c r="R6" s="119">
        <f>SUM(P6:Q6)</f>
        <v>200</v>
      </c>
      <c r="S6" s="119">
        <v>90</v>
      </c>
      <c r="T6" s="119">
        <v>60</v>
      </c>
      <c r="U6" s="119">
        <v>150</v>
      </c>
      <c r="V6" s="119">
        <v>50</v>
      </c>
      <c r="W6" s="119">
        <v>25</v>
      </c>
      <c r="X6" s="119">
        <v>75</v>
      </c>
      <c r="Y6" s="119">
        <v>25</v>
      </c>
      <c r="Z6" s="119">
        <v>25</v>
      </c>
      <c r="AA6" s="119">
        <f>SUM(Y6:Z6)</f>
        <v>50</v>
      </c>
      <c r="AB6" s="119">
        <v>25</v>
      </c>
      <c r="AC6" s="119">
        <v>25</v>
      </c>
      <c r="AD6" s="119">
        <f>SUM(AB6:AC6)</f>
        <v>50</v>
      </c>
      <c r="AE6" s="119">
        <v>25</v>
      </c>
      <c r="AF6" s="119">
        <v>25</v>
      </c>
      <c r="AG6" s="119">
        <f>SUM(AE6:AF6)</f>
        <v>50</v>
      </c>
      <c r="AH6" s="119">
        <v>50</v>
      </c>
      <c r="AI6" s="161">
        <f>AG6+AD6+AA6+U6+R6+O6+L6+I6</f>
        <v>1100</v>
      </c>
      <c r="AJ6" s="17"/>
      <c r="AK6" s="69"/>
    </row>
    <row r="7" spans="1:37" ht="45.75" customHeight="1" x14ac:dyDescent="0.25">
      <c r="A7" s="203"/>
      <c r="B7" s="205"/>
      <c r="C7" s="215"/>
      <c r="D7" s="207"/>
      <c r="E7" s="217"/>
      <c r="F7" s="18" t="s">
        <v>3</v>
      </c>
      <c r="G7" s="193">
        <v>36</v>
      </c>
      <c r="H7" s="193"/>
      <c r="I7" s="193">
        <v>80</v>
      </c>
      <c r="J7" s="193">
        <v>36</v>
      </c>
      <c r="K7" s="193"/>
      <c r="L7" s="193">
        <v>80</v>
      </c>
      <c r="M7" s="193">
        <v>36</v>
      </c>
      <c r="N7" s="193"/>
      <c r="O7" s="193">
        <v>80</v>
      </c>
      <c r="P7" s="193">
        <v>36</v>
      </c>
      <c r="Q7" s="193"/>
      <c r="R7" s="193">
        <v>80</v>
      </c>
      <c r="S7" s="193">
        <v>20</v>
      </c>
      <c r="T7" s="193"/>
      <c r="U7" s="193">
        <v>40</v>
      </c>
      <c r="V7" s="193">
        <v>36</v>
      </c>
      <c r="W7" s="193"/>
      <c r="X7" s="193">
        <v>30</v>
      </c>
      <c r="Y7" s="193">
        <v>13</v>
      </c>
      <c r="Z7" s="193"/>
      <c r="AA7" s="193">
        <v>25</v>
      </c>
      <c r="AB7" s="193">
        <v>13</v>
      </c>
      <c r="AC7" s="193"/>
      <c r="AD7" s="193">
        <v>25</v>
      </c>
      <c r="AE7" s="193">
        <v>13</v>
      </c>
      <c r="AF7" s="193"/>
      <c r="AG7" s="193">
        <v>25</v>
      </c>
      <c r="AH7" s="193"/>
      <c r="AI7" s="194">
        <v>550</v>
      </c>
      <c r="AJ7" s="19"/>
      <c r="AK7" s="70"/>
    </row>
    <row r="8" spans="1:37" s="139" customFormat="1" ht="84.75" customHeight="1" x14ac:dyDescent="0.25">
      <c r="A8" s="113">
        <v>1</v>
      </c>
      <c r="B8" s="131">
        <v>180090101001</v>
      </c>
      <c r="C8" s="132">
        <v>180000100053</v>
      </c>
      <c r="D8" s="133" t="s">
        <v>145</v>
      </c>
      <c r="E8" s="133" t="s">
        <v>146</v>
      </c>
      <c r="F8" s="134"/>
      <c r="G8" s="118">
        <v>82</v>
      </c>
      <c r="H8" s="123">
        <v>74</v>
      </c>
      <c r="I8" s="135">
        <f>SUM(G8:H8)</f>
        <v>156</v>
      </c>
      <c r="J8" s="123">
        <v>120</v>
      </c>
      <c r="K8" s="118">
        <v>59</v>
      </c>
      <c r="L8" s="119">
        <f>SUM(J8:K8)</f>
        <v>179</v>
      </c>
      <c r="M8" s="118">
        <v>90</v>
      </c>
      <c r="N8" s="118">
        <v>71</v>
      </c>
      <c r="O8" s="119">
        <f>SUM(M8:N8)</f>
        <v>161</v>
      </c>
      <c r="P8" s="113">
        <v>108</v>
      </c>
      <c r="Q8" s="113">
        <v>69</v>
      </c>
      <c r="R8" s="119">
        <f>SUM(P8:Q8)</f>
        <v>177</v>
      </c>
      <c r="S8" s="118">
        <v>84</v>
      </c>
      <c r="T8" s="113">
        <v>55</v>
      </c>
      <c r="U8" s="119">
        <f>SUM(S8:T8)</f>
        <v>139</v>
      </c>
      <c r="V8" s="113">
        <v>47</v>
      </c>
      <c r="W8" s="119">
        <v>22</v>
      </c>
      <c r="X8" s="119">
        <f>SUM(V8:W8)</f>
        <v>69</v>
      </c>
      <c r="Y8" s="118">
        <v>20</v>
      </c>
      <c r="Z8" s="118">
        <v>22</v>
      </c>
      <c r="AA8" s="119">
        <f>SUM(Y8:Z8)</f>
        <v>42</v>
      </c>
      <c r="AB8" s="123">
        <v>23</v>
      </c>
      <c r="AC8" s="118">
        <v>22</v>
      </c>
      <c r="AD8" s="119">
        <f>SUM(AB8:AC8)</f>
        <v>45</v>
      </c>
      <c r="AE8" s="113">
        <v>21</v>
      </c>
      <c r="AF8" s="113">
        <v>21</v>
      </c>
      <c r="AG8" s="119">
        <f>SUM(AE8:AF8)</f>
        <v>42</v>
      </c>
      <c r="AH8" s="136">
        <v>47</v>
      </c>
      <c r="AI8" s="119">
        <f>AG8+AD8+AA8+U8+R8+O8+L8+I8</f>
        <v>941</v>
      </c>
      <c r="AJ8" s="137" t="s">
        <v>629</v>
      </c>
      <c r="AK8" s="138"/>
    </row>
    <row r="9" spans="1:37" s="139" customFormat="1" ht="80.25" customHeight="1" x14ac:dyDescent="0.25">
      <c r="A9" s="113">
        <v>2</v>
      </c>
      <c r="B9" s="131">
        <v>180090101002</v>
      </c>
      <c r="C9" s="132">
        <v>180000100054</v>
      </c>
      <c r="D9" s="133" t="s">
        <v>147</v>
      </c>
      <c r="E9" s="133" t="s">
        <v>148</v>
      </c>
      <c r="F9" s="134"/>
      <c r="G9" s="118">
        <v>80</v>
      </c>
      <c r="H9" s="123">
        <v>72</v>
      </c>
      <c r="I9" s="135">
        <f t="shared" ref="I9:I72" si="0">SUM(G9:H9)</f>
        <v>152</v>
      </c>
      <c r="J9" s="123">
        <v>112</v>
      </c>
      <c r="K9" s="118">
        <v>60</v>
      </c>
      <c r="L9" s="119">
        <f t="shared" ref="L9:L72" si="1">SUM(J9:K9)</f>
        <v>172</v>
      </c>
      <c r="M9" s="118">
        <v>88</v>
      </c>
      <c r="N9" s="118">
        <v>65</v>
      </c>
      <c r="O9" s="119">
        <f t="shared" ref="O9:O72" si="2">SUM(M9:N9)</f>
        <v>153</v>
      </c>
      <c r="P9" s="113">
        <v>100</v>
      </c>
      <c r="Q9" s="113">
        <v>74</v>
      </c>
      <c r="R9" s="119">
        <f t="shared" ref="R9:R72" si="3">SUM(P9:Q9)</f>
        <v>174</v>
      </c>
      <c r="S9" s="118">
        <v>83</v>
      </c>
      <c r="T9" s="113">
        <v>50</v>
      </c>
      <c r="U9" s="119">
        <f t="shared" ref="U9:U72" si="4">SUM(S9:T9)</f>
        <v>133</v>
      </c>
      <c r="V9" s="113">
        <v>47</v>
      </c>
      <c r="W9" s="119">
        <v>21</v>
      </c>
      <c r="X9" s="119">
        <f t="shared" ref="X9:X72" si="5">SUM(V9:W9)</f>
        <v>68</v>
      </c>
      <c r="Y9" s="118">
        <v>20</v>
      </c>
      <c r="Z9" s="118">
        <v>22</v>
      </c>
      <c r="AA9" s="119">
        <f t="shared" ref="AA9:AA72" si="6">SUM(Y9:Z9)</f>
        <v>42</v>
      </c>
      <c r="AB9" s="123">
        <v>20</v>
      </c>
      <c r="AC9" s="118">
        <v>22</v>
      </c>
      <c r="AD9" s="119">
        <f t="shared" ref="AD9:AD72" si="7">SUM(AB9:AC9)</f>
        <v>42</v>
      </c>
      <c r="AE9" s="113">
        <v>19</v>
      </c>
      <c r="AF9" s="113">
        <v>21</v>
      </c>
      <c r="AG9" s="119">
        <f t="shared" ref="AG9:AG72" si="8">SUM(AE9:AF9)</f>
        <v>40</v>
      </c>
      <c r="AH9" s="136">
        <v>46</v>
      </c>
      <c r="AI9" s="119">
        <f t="shared" ref="AI9:AI72" si="9">AG9+AD9+AA9+U9+R9+O9+L9+I9</f>
        <v>908</v>
      </c>
      <c r="AJ9" s="137" t="s">
        <v>629</v>
      </c>
      <c r="AK9" s="138"/>
    </row>
    <row r="10" spans="1:37" s="139" customFormat="1" ht="80.25" customHeight="1" x14ac:dyDescent="0.25">
      <c r="A10" s="113">
        <v>3</v>
      </c>
      <c r="B10" s="131">
        <v>180090101003</v>
      </c>
      <c r="C10" s="132">
        <v>180000100055</v>
      </c>
      <c r="D10" s="133" t="s">
        <v>44</v>
      </c>
      <c r="E10" s="133" t="s">
        <v>40</v>
      </c>
      <c r="F10" s="134"/>
      <c r="G10" s="118">
        <v>84</v>
      </c>
      <c r="H10" s="123">
        <v>71</v>
      </c>
      <c r="I10" s="135">
        <f t="shared" si="0"/>
        <v>155</v>
      </c>
      <c r="J10" s="123">
        <v>120</v>
      </c>
      <c r="K10" s="118">
        <v>57</v>
      </c>
      <c r="L10" s="119">
        <f t="shared" si="1"/>
        <v>177</v>
      </c>
      <c r="M10" s="118">
        <v>94</v>
      </c>
      <c r="N10" s="118">
        <v>68</v>
      </c>
      <c r="O10" s="119">
        <f t="shared" si="2"/>
        <v>162</v>
      </c>
      <c r="P10" s="113">
        <v>114</v>
      </c>
      <c r="Q10" s="113">
        <v>71</v>
      </c>
      <c r="R10" s="119">
        <f t="shared" si="3"/>
        <v>185</v>
      </c>
      <c r="S10" s="118">
        <v>90</v>
      </c>
      <c r="T10" s="113">
        <v>53</v>
      </c>
      <c r="U10" s="119">
        <f t="shared" si="4"/>
        <v>143</v>
      </c>
      <c r="V10" s="113">
        <v>49</v>
      </c>
      <c r="W10" s="119">
        <v>21</v>
      </c>
      <c r="X10" s="119">
        <f t="shared" si="5"/>
        <v>70</v>
      </c>
      <c r="Y10" s="118">
        <v>22</v>
      </c>
      <c r="Z10" s="118">
        <v>21</v>
      </c>
      <c r="AA10" s="119">
        <f t="shared" si="6"/>
        <v>43</v>
      </c>
      <c r="AB10" s="123">
        <v>22</v>
      </c>
      <c r="AC10" s="118">
        <v>21</v>
      </c>
      <c r="AD10" s="119">
        <f t="shared" si="7"/>
        <v>43</v>
      </c>
      <c r="AE10" s="113">
        <v>21</v>
      </c>
      <c r="AF10" s="113">
        <v>19</v>
      </c>
      <c r="AG10" s="119">
        <f t="shared" si="8"/>
        <v>40</v>
      </c>
      <c r="AH10" s="136">
        <v>48</v>
      </c>
      <c r="AI10" s="119">
        <f t="shared" si="9"/>
        <v>948</v>
      </c>
      <c r="AJ10" s="137" t="s">
        <v>629</v>
      </c>
      <c r="AK10" s="138"/>
    </row>
    <row r="11" spans="1:37" s="139" customFormat="1" ht="80.25" customHeight="1" x14ac:dyDescent="0.25">
      <c r="A11" s="113">
        <v>4</v>
      </c>
      <c r="B11" s="131">
        <v>180090101004</v>
      </c>
      <c r="C11" s="132">
        <v>180000100056</v>
      </c>
      <c r="D11" s="133" t="s">
        <v>149</v>
      </c>
      <c r="E11" s="133" t="s">
        <v>150</v>
      </c>
      <c r="F11" s="134"/>
      <c r="G11" s="118">
        <v>70</v>
      </c>
      <c r="H11" s="123">
        <v>76</v>
      </c>
      <c r="I11" s="135">
        <f t="shared" si="0"/>
        <v>146</v>
      </c>
      <c r="J11" s="123">
        <v>110</v>
      </c>
      <c r="K11" s="118">
        <v>59</v>
      </c>
      <c r="L11" s="119">
        <f t="shared" si="1"/>
        <v>169</v>
      </c>
      <c r="M11" s="118">
        <v>76</v>
      </c>
      <c r="N11" s="118">
        <v>59</v>
      </c>
      <c r="O11" s="119">
        <f t="shared" si="2"/>
        <v>135</v>
      </c>
      <c r="P11" s="113">
        <v>92</v>
      </c>
      <c r="Q11" s="113">
        <v>72</v>
      </c>
      <c r="R11" s="119">
        <f t="shared" si="3"/>
        <v>164</v>
      </c>
      <c r="S11" s="118">
        <v>90</v>
      </c>
      <c r="T11" s="113">
        <v>46</v>
      </c>
      <c r="U11" s="119">
        <f t="shared" si="4"/>
        <v>136</v>
      </c>
      <c r="V11" s="113">
        <v>45</v>
      </c>
      <c r="W11" s="119">
        <v>22</v>
      </c>
      <c r="X11" s="119">
        <f t="shared" si="5"/>
        <v>67</v>
      </c>
      <c r="Y11" s="118">
        <v>23</v>
      </c>
      <c r="Z11" s="118">
        <v>23</v>
      </c>
      <c r="AA11" s="119">
        <f t="shared" si="6"/>
        <v>46</v>
      </c>
      <c r="AB11" s="123">
        <v>20</v>
      </c>
      <c r="AC11" s="118">
        <v>22</v>
      </c>
      <c r="AD11" s="119">
        <f t="shared" si="7"/>
        <v>42</v>
      </c>
      <c r="AE11" s="113">
        <v>22</v>
      </c>
      <c r="AF11" s="113">
        <v>22</v>
      </c>
      <c r="AG11" s="119">
        <f t="shared" si="8"/>
        <v>44</v>
      </c>
      <c r="AH11" s="136">
        <v>46</v>
      </c>
      <c r="AI11" s="119">
        <f t="shared" si="9"/>
        <v>882</v>
      </c>
      <c r="AJ11" s="137" t="s">
        <v>629</v>
      </c>
      <c r="AK11" s="138"/>
    </row>
    <row r="12" spans="1:37" s="139" customFormat="1" ht="80.25" customHeight="1" x14ac:dyDescent="0.25">
      <c r="A12" s="113">
        <v>5</v>
      </c>
      <c r="B12" s="131">
        <v>180090101005</v>
      </c>
      <c r="C12" s="132">
        <v>180000100057</v>
      </c>
      <c r="D12" s="133" t="s">
        <v>151</v>
      </c>
      <c r="E12" s="133" t="s">
        <v>152</v>
      </c>
      <c r="F12" s="134"/>
      <c r="G12" s="118">
        <v>90</v>
      </c>
      <c r="H12" s="123">
        <v>59</v>
      </c>
      <c r="I12" s="135">
        <f t="shared" si="0"/>
        <v>149</v>
      </c>
      <c r="J12" s="123">
        <v>106</v>
      </c>
      <c r="K12" s="118">
        <v>55</v>
      </c>
      <c r="L12" s="119">
        <f t="shared" si="1"/>
        <v>161</v>
      </c>
      <c r="M12" s="118">
        <v>84</v>
      </c>
      <c r="N12" s="118">
        <v>60</v>
      </c>
      <c r="O12" s="119">
        <f t="shared" si="2"/>
        <v>144</v>
      </c>
      <c r="P12" s="113">
        <v>104</v>
      </c>
      <c r="Q12" s="113">
        <v>68</v>
      </c>
      <c r="R12" s="119">
        <f t="shared" si="3"/>
        <v>172</v>
      </c>
      <c r="S12" s="118">
        <v>78</v>
      </c>
      <c r="T12" s="113">
        <v>50</v>
      </c>
      <c r="U12" s="119">
        <f t="shared" si="4"/>
        <v>128</v>
      </c>
      <c r="V12" s="113">
        <v>42</v>
      </c>
      <c r="W12" s="119">
        <v>21</v>
      </c>
      <c r="X12" s="119">
        <f t="shared" si="5"/>
        <v>63</v>
      </c>
      <c r="Y12" s="118">
        <v>24</v>
      </c>
      <c r="Z12" s="118">
        <v>18</v>
      </c>
      <c r="AA12" s="119">
        <f t="shared" si="6"/>
        <v>42</v>
      </c>
      <c r="AB12" s="123">
        <v>19</v>
      </c>
      <c r="AC12" s="118">
        <v>21</v>
      </c>
      <c r="AD12" s="119">
        <f t="shared" si="7"/>
        <v>40</v>
      </c>
      <c r="AE12" s="113">
        <v>19</v>
      </c>
      <c r="AF12" s="113">
        <v>20</v>
      </c>
      <c r="AG12" s="119">
        <f t="shared" si="8"/>
        <v>39</v>
      </c>
      <c r="AH12" s="136">
        <v>45</v>
      </c>
      <c r="AI12" s="119">
        <f t="shared" si="9"/>
        <v>875</v>
      </c>
      <c r="AJ12" s="137" t="s">
        <v>629</v>
      </c>
      <c r="AK12" s="138"/>
    </row>
    <row r="13" spans="1:37" s="139" customFormat="1" ht="80.25" customHeight="1" x14ac:dyDescent="0.25">
      <c r="A13" s="113">
        <v>6</v>
      </c>
      <c r="B13" s="131">
        <v>180090101006</v>
      </c>
      <c r="C13" s="132">
        <v>180000100058</v>
      </c>
      <c r="D13" s="133" t="s">
        <v>153</v>
      </c>
      <c r="E13" s="133" t="s">
        <v>154</v>
      </c>
      <c r="F13" s="134"/>
      <c r="G13" s="118">
        <v>72</v>
      </c>
      <c r="H13" s="123">
        <v>78</v>
      </c>
      <c r="I13" s="135">
        <f t="shared" si="0"/>
        <v>150</v>
      </c>
      <c r="J13" s="123">
        <v>116</v>
      </c>
      <c r="K13" s="118">
        <v>60</v>
      </c>
      <c r="L13" s="119">
        <f t="shared" si="1"/>
        <v>176</v>
      </c>
      <c r="M13" s="118">
        <v>90</v>
      </c>
      <c r="N13" s="118">
        <v>70</v>
      </c>
      <c r="O13" s="119">
        <f t="shared" si="2"/>
        <v>160</v>
      </c>
      <c r="P13" s="113">
        <v>110</v>
      </c>
      <c r="Q13" s="113">
        <v>74</v>
      </c>
      <c r="R13" s="119">
        <f t="shared" si="3"/>
        <v>184</v>
      </c>
      <c r="S13" s="118">
        <v>87</v>
      </c>
      <c r="T13" s="113">
        <v>53</v>
      </c>
      <c r="U13" s="119">
        <f t="shared" si="4"/>
        <v>140</v>
      </c>
      <c r="V13" s="113">
        <v>49</v>
      </c>
      <c r="W13" s="119">
        <v>21</v>
      </c>
      <c r="X13" s="119">
        <f t="shared" si="5"/>
        <v>70</v>
      </c>
      <c r="Y13" s="118">
        <v>22</v>
      </c>
      <c r="Z13" s="118">
        <v>23</v>
      </c>
      <c r="AA13" s="119">
        <f t="shared" si="6"/>
        <v>45</v>
      </c>
      <c r="AB13" s="123">
        <v>20</v>
      </c>
      <c r="AC13" s="118">
        <v>22</v>
      </c>
      <c r="AD13" s="119">
        <f t="shared" si="7"/>
        <v>42</v>
      </c>
      <c r="AE13" s="113">
        <v>21</v>
      </c>
      <c r="AF13" s="113">
        <v>24</v>
      </c>
      <c r="AG13" s="119">
        <f t="shared" si="8"/>
        <v>45</v>
      </c>
      <c r="AH13" s="136">
        <v>46</v>
      </c>
      <c r="AI13" s="119">
        <f t="shared" si="9"/>
        <v>942</v>
      </c>
      <c r="AJ13" s="137" t="s">
        <v>629</v>
      </c>
      <c r="AK13" s="138"/>
    </row>
    <row r="14" spans="1:37" s="139" customFormat="1" ht="80.25" customHeight="1" x14ac:dyDescent="0.25">
      <c r="A14" s="113">
        <v>7</v>
      </c>
      <c r="B14" s="131">
        <v>180090101007</v>
      </c>
      <c r="C14" s="132">
        <v>180000100059</v>
      </c>
      <c r="D14" s="140" t="s">
        <v>155</v>
      </c>
      <c r="E14" s="140" t="s">
        <v>156</v>
      </c>
      <c r="F14" s="134"/>
      <c r="G14" s="118">
        <v>82</v>
      </c>
      <c r="H14" s="123">
        <v>71</v>
      </c>
      <c r="I14" s="135">
        <f t="shared" si="0"/>
        <v>153</v>
      </c>
      <c r="J14" s="123">
        <v>120</v>
      </c>
      <c r="K14" s="118">
        <v>57</v>
      </c>
      <c r="L14" s="119">
        <f t="shared" si="1"/>
        <v>177</v>
      </c>
      <c r="M14" s="118">
        <v>80</v>
      </c>
      <c r="N14" s="118">
        <v>64</v>
      </c>
      <c r="O14" s="119">
        <f t="shared" si="2"/>
        <v>144</v>
      </c>
      <c r="P14" s="113">
        <v>114</v>
      </c>
      <c r="Q14" s="113">
        <v>74</v>
      </c>
      <c r="R14" s="119">
        <f t="shared" si="3"/>
        <v>188</v>
      </c>
      <c r="S14" s="118">
        <v>87</v>
      </c>
      <c r="T14" s="113">
        <v>55</v>
      </c>
      <c r="U14" s="119">
        <f t="shared" si="4"/>
        <v>142</v>
      </c>
      <c r="V14" s="113">
        <v>49</v>
      </c>
      <c r="W14" s="119">
        <v>21</v>
      </c>
      <c r="X14" s="119">
        <f t="shared" si="5"/>
        <v>70</v>
      </c>
      <c r="Y14" s="118">
        <v>24</v>
      </c>
      <c r="Z14" s="118">
        <v>21</v>
      </c>
      <c r="AA14" s="119">
        <f t="shared" si="6"/>
        <v>45</v>
      </c>
      <c r="AB14" s="123">
        <v>22</v>
      </c>
      <c r="AC14" s="118">
        <v>21</v>
      </c>
      <c r="AD14" s="119">
        <f t="shared" si="7"/>
        <v>43</v>
      </c>
      <c r="AE14" s="113">
        <v>21</v>
      </c>
      <c r="AF14" s="113">
        <v>16</v>
      </c>
      <c r="AG14" s="119">
        <f t="shared" si="8"/>
        <v>37</v>
      </c>
      <c r="AH14" s="136">
        <v>45</v>
      </c>
      <c r="AI14" s="119">
        <f t="shared" si="9"/>
        <v>929</v>
      </c>
      <c r="AJ14" s="137" t="s">
        <v>629</v>
      </c>
      <c r="AK14" s="138"/>
    </row>
    <row r="15" spans="1:37" s="139" customFormat="1" ht="80.25" customHeight="1" x14ac:dyDescent="0.25">
      <c r="A15" s="113">
        <v>8</v>
      </c>
      <c r="B15" s="131">
        <v>180090101008</v>
      </c>
      <c r="C15" s="132">
        <v>180000100060</v>
      </c>
      <c r="D15" s="140" t="s">
        <v>157</v>
      </c>
      <c r="E15" s="140" t="s">
        <v>158</v>
      </c>
      <c r="F15" s="134"/>
      <c r="G15" s="118">
        <v>84</v>
      </c>
      <c r="H15" s="123">
        <v>76</v>
      </c>
      <c r="I15" s="135">
        <f t="shared" si="0"/>
        <v>160</v>
      </c>
      <c r="J15" s="123">
        <v>102</v>
      </c>
      <c r="K15" s="118">
        <v>60</v>
      </c>
      <c r="L15" s="119">
        <f t="shared" si="1"/>
        <v>162</v>
      </c>
      <c r="M15" s="118">
        <v>66</v>
      </c>
      <c r="N15" s="118">
        <v>73</v>
      </c>
      <c r="O15" s="119">
        <f t="shared" si="2"/>
        <v>139</v>
      </c>
      <c r="P15" s="113">
        <v>98</v>
      </c>
      <c r="Q15" s="113">
        <v>74</v>
      </c>
      <c r="R15" s="119">
        <f t="shared" si="3"/>
        <v>172</v>
      </c>
      <c r="S15" s="118">
        <v>77</v>
      </c>
      <c r="T15" s="113">
        <v>50</v>
      </c>
      <c r="U15" s="119">
        <f t="shared" si="4"/>
        <v>127</v>
      </c>
      <c r="V15" s="113">
        <v>42</v>
      </c>
      <c r="W15" s="119">
        <v>21</v>
      </c>
      <c r="X15" s="119">
        <f t="shared" si="5"/>
        <v>63</v>
      </c>
      <c r="Y15" s="118">
        <v>24</v>
      </c>
      <c r="Z15" s="118">
        <v>23</v>
      </c>
      <c r="AA15" s="119">
        <f t="shared" si="6"/>
        <v>47</v>
      </c>
      <c r="AB15" s="123">
        <v>18</v>
      </c>
      <c r="AC15" s="118">
        <v>22</v>
      </c>
      <c r="AD15" s="119">
        <f t="shared" si="7"/>
        <v>40</v>
      </c>
      <c r="AE15" s="113">
        <v>19</v>
      </c>
      <c r="AF15" s="113">
        <v>23</v>
      </c>
      <c r="AG15" s="119">
        <f t="shared" si="8"/>
        <v>42</v>
      </c>
      <c r="AH15" s="136">
        <v>40</v>
      </c>
      <c r="AI15" s="119">
        <f t="shared" si="9"/>
        <v>889</v>
      </c>
      <c r="AJ15" s="137" t="s">
        <v>629</v>
      </c>
      <c r="AK15" s="138"/>
    </row>
    <row r="16" spans="1:37" s="139" customFormat="1" ht="80.25" customHeight="1" x14ac:dyDescent="0.25">
      <c r="A16" s="113">
        <v>9</v>
      </c>
      <c r="B16" s="131">
        <v>180090101009</v>
      </c>
      <c r="C16" s="132">
        <v>180000100061</v>
      </c>
      <c r="D16" s="140" t="s">
        <v>159</v>
      </c>
      <c r="E16" s="140" t="s">
        <v>160</v>
      </c>
      <c r="F16" s="134"/>
      <c r="G16" s="118">
        <v>76</v>
      </c>
      <c r="H16" s="123">
        <v>79</v>
      </c>
      <c r="I16" s="135">
        <f t="shared" si="0"/>
        <v>155</v>
      </c>
      <c r="J16" s="123">
        <v>118</v>
      </c>
      <c r="K16" s="118">
        <v>60</v>
      </c>
      <c r="L16" s="119">
        <f t="shared" si="1"/>
        <v>178</v>
      </c>
      <c r="M16" s="118">
        <v>80</v>
      </c>
      <c r="N16" s="118">
        <v>69</v>
      </c>
      <c r="O16" s="119">
        <f t="shared" si="2"/>
        <v>149</v>
      </c>
      <c r="P16" s="113">
        <v>114</v>
      </c>
      <c r="Q16" s="113">
        <v>77</v>
      </c>
      <c r="R16" s="119">
        <f t="shared" si="3"/>
        <v>191</v>
      </c>
      <c r="S16" s="118">
        <v>89</v>
      </c>
      <c r="T16" s="113">
        <v>53</v>
      </c>
      <c r="U16" s="119">
        <f t="shared" si="4"/>
        <v>142</v>
      </c>
      <c r="V16" s="113">
        <v>47</v>
      </c>
      <c r="W16" s="119">
        <v>21</v>
      </c>
      <c r="X16" s="119">
        <f t="shared" si="5"/>
        <v>68</v>
      </c>
      <c r="Y16" s="118">
        <v>20</v>
      </c>
      <c r="Z16" s="118">
        <v>23</v>
      </c>
      <c r="AA16" s="119">
        <f t="shared" si="6"/>
        <v>43</v>
      </c>
      <c r="AB16" s="123">
        <v>20</v>
      </c>
      <c r="AC16" s="118">
        <v>22</v>
      </c>
      <c r="AD16" s="119">
        <f t="shared" si="7"/>
        <v>42</v>
      </c>
      <c r="AE16" s="113">
        <v>21</v>
      </c>
      <c r="AF16" s="113">
        <v>21</v>
      </c>
      <c r="AG16" s="119">
        <f t="shared" si="8"/>
        <v>42</v>
      </c>
      <c r="AH16" s="136">
        <v>50</v>
      </c>
      <c r="AI16" s="119">
        <f t="shared" si="9"/>
        <v>942</v>
      </c>
      <c r="AJ16" s="137" t="s">
        <v>629</v>
      </c>
      <c r="AK16" s="138"/>
    </row>
    <row r="17" spans="1:37" s="139" customFormat="1" ht="80.25" customHeight="1" x14ac:dyDescent="0.25">
      <c r="A17" s="113">
        <v>10</v>
      </c>
      <c r="B17" s="131">
        <v>180090101010</v>
      </c>
      <c r="C17" s="132">
        <v>180000100062</v>
      </c>
      <c r="D17" s="133" t="s">
        <v>161</v>
      </c>
      <c r="E17" s="133" t="s">
        <v>162</v>
      </c>
      <c r="F17" s="134"/>
      <c r="G17" s="118">
        <v>84</v>
      </c>
      <c r="H17" s="123">
        <v>60</v>
      </c>
      <c r="I17" s="135">
        <f t="shared" si="0"/>
        <v>144</v>
      </c>
      <c r="J17" s="123">
        <v>114</v>
      </c>
      <c r="K17" s="118">
        <v>50</v>
      </c>
      <c r="L17" s="119">
        <f t="shared" si="1"/>
        <v>164</v>
      </c>
      <c r="M17" s="118">
        <v>82</v>
      </c>
      <c r="N17" s="118">
        <v>59</v>
      </c>
      <c r="O17" s="119">
        <f t="shared" si="2"/>
        <v>141</v>
      </c>
      <c r="P17" s="113">
        <v>106</v>
      </c>
      <c r="Q17" s="113">
        <v>66</v>
      </c>
      <c r="R17" s="119">
        <f t="shared" si="3"/>
        <v>172</v>
      </c>
      <c r="S17" s="118">
        <v>72</v>
      </c>
      <c r="T17" s="113">
        <v>53</v>
      </c>
      <c r="U17" s="119">
        <f t="shared" si="4"/>
        <v>125</v>
      </c>
      <c r="V17" s="113">
        <v>47</v>
      </c>
      <c r="W17" s="119">
        <v>21</v>
      </c>
      <c r="X17" s="119">
        <f t="shared" si="5"/>
        <v>68</v>
      </c>
      <c r="Y17" s="118">
        <v>22</v>
      </c>
      <c r="Z17" s="118">
        <v>17</v>
      </c>
      <c r="AA17" s="119">
        <f t="shared" si="6"/>
        <v>39</v>
      </c>
      <c r="AB17" s="123">
        <v>21</v>
      </c>
      <c r="AC17" s="118">
        <v>20</v>
      </c>
      <c r="AD17" s="119">
        <f t="shared" si="7"/>
        <v>41</v>
      </c>
      <c r="AE17" s="113">
        <v>21</v>
      </c>
      <c r="AF17" s="113">
        <v>13</v>
      </c>
      <c r="AG17" s="119">
        <f t="shared" si="8"/>
        <v>34</v>
      </c>
      <c r="AH17" s="136">
        <v>45</v>
      </c>
      <c r="AI17" s="119">
        <f t="shared" si="9"/>
        <v>860</v>
      </c>
      <c r="AJ17" s="137" t="s">
        <v>629</v>
      </c>
      <c r="AK17" s="138"/>
    </row>
    <row r="18" spans="1:37" s="139" customFormat="1" ht="80.25" customHeight="1" x14ac:dyDescent="0.25">
      <c r="A18" s="113">
        <v>11</v>
      </c>
      <c r="B18" s="131">
        <v>180090101011</v>
      </c>
      <c r="C18" s="132">
        <v>180000100063</v>
      </c>
      <c r="D18" s="140" t="s">
        <v>163</v>
      </c>
      <c r="E18" s="140" t="s">
        <v>164</v>
      </c>
      <c r="F18" s="134"/>
      <c r="G18" s="118">
        <v>84</v>
      </c>
      <c r="H18" s="123">
        <v>79</v>
      </c>
      <c r="I18" s="135">
        <f t="shared" si="0"/>
        <v>163</v>
      </c>
      <c r="J18" s="123">
        <v>120</v>
      </c>
      <c r="K18" s="118">
        <v>63</v>
      </c>
      <c r="L18" s="119">
        <f t="shared" si="1"/>
        <v>183</v>
      </c>
      <c r="M18" s="118">
        <v>82</v>
      </c>
      <c r="N18" s="118">
        <v>75</v>
      </c>
      <c r="O18" s="119">
        <f t="shared" si="2"/>
        <v>157</v>
      </c>
      <c r="P18" s="113">
        <v>114</v>
      </c>
      <c r="Q18" s="113">
        <v>77</v>
      </c>
      <c r="R18" s="119">
        <f t="shared" si="3"/>
        <v>191</v>
      </c>
      <c r="S18" s="118">
        <v>84</v>
      </c>
      <c r="T18" s="113">
        <v>53</v>
      </c>
      <c r="U18" s="119">
        <f t="shared" si="4"/>
        <v>137</v>
      </c>
      <c r="V18" s="113">
        <v>50</v>
      </c>
      <c r="W18" s="119">
        <v>21</v>
      </c>
      <c r="X18" s="119">
        <f t="shared" si="5"/>
        <v>71</v>
      </c>
      <c r="Y18" s="118">
        <v>23</v>
      </c>
      <c r="Z18" s="118">
        <v>24</v>
      </c>
      <c r="AA18" s="119">
        <f t="shared" si="6"/>
        <v>47</v>
      </c>
      <c r="AB18" s="123">
        <v>23</v>
      </c>
      <c r="AC18" s="118">
        <v>23</v>
      </c>
      <c r="AD18" s="119">
        <f t="shared" si="7"/>
        <v>46</v>
      </c>
      <c r="AE18" s="113">
        <v>21</v>
      </c>
      <c r="AF18" s="113">
        <v>24</v>
      </c>
      <c r="AG18" s="119">
        <f t="shared" si="8"/>
        <v>45</v>
      </c>
      <c r="AH18" s="136">
        <v>45</v>
      </c>
      <c r="AI18" s="119">
        <f t="shared" si="9"/>
        <v>969</v>
      </c>
      <c r="AJ18" s="137" t="s">
        <v>629</v>
      </c>
      <c r="AK18" s="138"/>
    </row>
    <row r="19" spans="1:37" s="139" customFormat="1" ht="80.25" customHeight="1" x14ac:dyDescent="0.25">
      <c r="A19" s="113">
        <v>12</v>
      </c>
      <c r="B19" s="131">
        <v>180090101012</v>
      </c>
      <c r="C19" s="132">
        <v>180000100064</v>
      </c>
      <c r="D19" s="133" t="s">
        <v>165</v>
      </c>
      <c r="E19" s="133" t="s">
        <v>32</v>
      </c>
      <c r="F19" s="134"/>
      <c r="G19" s="118">
        <v>78</v>
      </c>
      <c r="H19" s="123">
        <v>79</v>
      </c>
      <c r="I19" s="135">
        <f t="shared" si="0"/>
        <v>157</v>
      </c>
      <c r="J19" s="123">
        <v>120</v>
      </c>
      <c r="K19" s="118">
        <v>62</v>
      </c>
      <c r="L19" s="119">
        <f t="shared" si="1"/>
        <v>182</v>
      </c>
      <c r="M19" s="118">
        <v>84</v>
      </c>
      <c r="N19" s="118">
        <v>76</v>
      </c>
      <c r="O19" s="119">
        <f t="shared" si="2"/>
        <v>160</v>
      </c>
      <c r="P19" s="113">
        <v>114</v>
      </c>
      <c r="Q19" s="113">
        <v>74</v>
      </c>
      <c r="R19" s="119">
        <f t="shared" si="3"/>
        <v>188</v>
      </c>
      <c r="S19" s="118">
        <v>86</v>
      </c>
      <c r="T19" s="113">
        <v>53</v>
      </c>
      <c r="U19" s="119">
        <f t="shared" si="4"/>
        <v>139</v>
      </c>
      <c r="V19" s="113">
        <v>49</v>
      </c>
      <c r="W19" s="119">
        <v>21</v>
      </c>
      <c r="X19" s="119">
        <f t="shared" si="5"/>
        <v>70</v>
      </c>
      <c r="Y19" s="118">
        <v>21</v>
      </c>
      <c r="Z19" s="118">
        <v>24</v>
      </c>
      <c r="AA19" s="119">
        <f t="shared" si="6"/>
        <v>45</v>
      </c>
      <c r="AB19" s="123">
        <v>22</v>
      </c>
      <c r="AC19" s="118">
        <v>23</v>
      </c>
      <c r="AD19" s="119">
        <f t="shared" si="7"/>
        <v>45</v>
      </c>
      <c r="AE19" s="113">
        <v>21</v>
      </c>
      <c r="AF19" s="113">
        <v>22</v>
      </c>
      <c r="AG19" s="119">
        <f t="shared" si="8"/>
        <v>43</v>
      </c>
      <c r="AH19" s="136">
        <v>44</v>
      </c>
      <c r="AI19" s="119">
        <f t="shared" si="9"/>
        <v>959</v>
      </c>
      <c r="AJ19" s="137" t="s">
        <v>629</v>
      </c>
      <c r="AK19" s="138"/>
    </row>
    <row r="20" spans="1:37" s="139" customFormat="1" ht="80.25" customHeight="1" x14ac:dyDescent="0.25">
      <c r="A20" s="113">
        <v>13</v>
      </c>
      <c r="B20" s="131">
        <v>180090101013</v>
      </c>
      <c r="C20" s="132">
        <v>180000100065</v>
      </c>
      <c r="D20" s="133" t="s">
        <v>166</v>
      </c>
      <c r="E20" s="133" t="s">
        <v>167</v>
      </c>
      <c r="F20" s="134"/>
      <c r="G20" s="118">
        <v>84</v>
      </c>
      <c r="H20" s="123">
        <v>78</v>
      </c>
      <c r="I20" s="135">
        <f t="shared" si="0"/>
        <v>162</v>
      </c>
      <c r="J20" s="123">
        <v>120</v>
      </c>
      <c r="K20" s="118">
        <v>63</v>
      </c>
      <c r="L20" s="119">
        <f t="shared" si="1"/>
        <v>183</v>
      </c>
      <c r="M20" s="118">
        <v>86</v>
      </c>
      <c r="N20" s="118">
        <v>76</v>
      </c>
      <c r="O20" s="119">
        <f t="shared" si="2"/>
        <v>162</v>
      </c>
      <c r="P20" s="113">
        <v>112</v>
      </c>
      <c r="Q20" s="113">
        <v>76</v>
      </c>
      <c r="R20" s="119">
        <f t="shared" si="3"/>
        <v>188</v>
      </c>
      <c r="S20" s="118">
        <v>83</v>
      </c>
      <c r="T20" s="113">
        <v>55</v>
      </c>
      <c r="U20" s="119">
        <f t="shared" si="4"/>
        <v>138</v>
      </c>
      <c r="V20" s="113">
        <v>49</v>
      </c>
      <c r="W20" s="119">
        <v>20</v>
      </c>
      <c r="X20" s="119">
        <f t="shared" si="5"/>
        <v>69</v>
      </c>
      <c r="Y20" s="118">
        <v>21</v>
      </c>
      <c r="Z20" s="118">
        <v>23</v>
      </c>
      <c r="AA20" s="119">
        <f t="shared" si="6"/>
        <v>44</v>
      </c>
      <c r="AB20" s="123">
        <v>21</v>
      </c>
      <c r="AC20" s="118">
        <v>23</v>
      </c>
      <c r="AD20" s="119">
        <f t="shared" si="7"/>
        <v>44</v>
      </c>
      <c r="AE20" s="113">
        <v>20</v>
      </c>
      <c r="AF20" s="113">
        <v>24</v>
      </c>
      <c r="AG20" s="119">
        <f t="shared" si="8"/>
        <v>44</v>
      </c>
      <c r="AH20" s="136">
        <v>50</v>
      </c>
      <c r="AI20" s="119">
        <f t="shared" si="9"/>
        <v>965</v>
      </c>
      <c r="AJ20" s="137" t="s">
        <v>629</v>
      </c>
      <c r="AK20" s="138"/>
    </row>
    <row r="21" spans="1:37" s="139" customFormat="1" ht="80.25" customHeight="1" x14ac:dyDescent="0.25">
      <c r="A21" s="113">
        <v>14</v>
      </c>
      <c r="B21" s="131">
        <v>180090101014</v>
      </c>
      <c r="C21" s="132">
        <v>180000100066</v>
      </c>
      <c r="D21" s="140" t="s">
        <v>168</v>
      </c>
      <c r="E21" s="140" t="s">
        <v>169</v>
      </c>
      <c r="F21" s="134"/>
      <c r="G21" s="118">
        <v>86</v>
      </c>
      <c r="H21" s="123">
        <v>79</v>
      </c>
      <c r="I21" s="135">
        <f t="shared" si="0"/>
        <v>165</v>
      </c>
      <c r="J21" s="123">
        <v>118</v>
      </c>
      <c r="K21" s="118">
        <v>66</v>
      </c>
      <c r="L21" s="119">
        <f t="shared" si="1"/>
        <v>184</v>
      </c>
      <c r="M21" s="118">
        <v>94</v>
      </c>
      <c r="N21" s="118">
        <v>75</v>
      </c>
      <c r="O21" s="119">
        <f t="shared" si="2"/>
        <v>169</v>
      </c>
      <c r="P21" s="113">
        <v>112</v>
      </c>
      <c r="Q21" s="113">
        <v>79</v>
      </c>
      <c r="R21" s="119">
        <f t="shared" si="3"/>
        <v>191</v>
      </c>
      <c r="S21" s="118">
        <v>90</v>
      </c>
      <c r="T21" s="113">
        <v>50</v>
      </c>
      <c r="U21" s="119">
        <f t="shared" si="4"/>
        <v>140</v>
      </c>
      <c r="V21" s="113">
        <v>49</v>
      </c>
      <c r="W21" s="119">
        <v>21</v>
      </c>
      <c r="X21" s="119">
        <f t="shared" si="5"/>
        <v>70</v>
      </c>
      <c r="Y21" s="118">
        <v>23</v>
      </c>
      <c r="Z21" s="118">
        <v>24</v>
      </c>
      <c r="AA21" s="119">
        <f t="shared" si="6"/>
        <v>47</v>
      </c>
      <c r="AB21" s="123">
        <v>20</v>
      </c>
      <c r="AC21" s="118">
        <v>23</v>
      </c>
      <c r="AD21" s="119">
        <f t="shared" si="7"/>
        <v>43</v>
      </c>
      <c r="AE21" s="113">
        <v>21</v>
      </c>
      <c r="AF21" s="113">
        <v>22</v>
      </c>
      <c r="AG21" s="119">
        <f t="shared" si="8"/>
        <v>43</v>
      </c>
      <c r="AH21" s="136">
        <v>47</v>
      </c>
      <c r="AI21" s="119">
        <f t="shared" si="9"/>
        <v>982</v>
      </c>
      <c r="AJ21" s="137" t="s">
        <v>629</v>
      </c>
      <c r="AK21" s="138"/>
    </row>
    <row r="22" spans="1:37" s="139" customFormat="1" ht="80.25" customHeight="1" x14ac:dyDescent="0.25">
      <c r="A22" s="113">
        <v>15</v>
      </c>
      <c r="B22" s="131">
        <v>180090101015</v>
      </c>
      <c r="C22" s="132">
        <v>180000100067</v>
      </c>
      <c r="D22" s="133" t="s">
        <v>170</v>
      </c>
      <c r="E22" s="133" t="s">
        <v>171</v>
      </c>
      <c r="F22" s="134"/>
      <c r="G22" s="118">
        <v>70</v>
      </c>
      <c r="H22" s="123">
        <v>78</v>
      </c>
      <c r="I22" s="135">
        <f t="shared" si="0"/>
        <v>148</v>
      </c>
      <c r="J22" s="123">
        <v>118</v>
      </c>
      <c r="K22" s="118">
        <v>59</v>
      </c>
      <c r="L22" s="119">
        <f t="shared" si="1"/>
        <v>177</v>
      </c>
      <c r="M22" s="118">
        <v>92</v>
      </c>
      <c r="N22" s="118">
        <v>73</v>
      </c>
      <c r="O22" s="119">
        <f t="shared" si="2"/>
        <v>165</v>
      </c>
      <c r="P22" s="113">
        <v>106</v>
      </c>
      <c r="Q22" s="113">
        <v>76</v>
      </c>
      <c r="R22" s="119">
        <f t="shared" si="3"/>
        <v>182</v>
      </c>
      <c r="S22" s="118">
        <v>87</v>
      </c>
      <c r="T22" s="113">
        <v>53</v>
      </c>
      <c r="U22" s="119">
        <f t="shared" si="4"/>
        <v>140</v>
      </c>
      <c r="V22" s="113">
        <v>47</v>
      </c>
      <c r="W22" s="119">
        <v>21</v>
      </c>
      <c r="X22" s="119">
        <f t="shared" si="5"/>
        <v>68</v>
      </c>
      <c r="Y22" s="118">
        <v>22</v>
      </c>
      <c r="Z22" s="118">
        <v>23</v>
      </c>
      <c r="AA22" s="119">
        <f t="shared" si="6"/>
        <v>45</v>
      </c>
      <c r="AB22" s="123">
        <v>19</v>
      </c>
      <c r="AC22" s="118">
        <v>22</v>
      </c>
      <c r="AD22" s="119">
        <f t="shared" si="7"/>
        <v>41</v>
      </c>
      <c r="AE22" s="113">
        <v>21</v>
      </c>
      <c r="AF22" s="113">
        <v>21</v>
      </c>
      <c r="AG22" s="119">
        <f t="shared" si="8"/>
        <v>42</v>
      </c>
      <c r="AH22" s="136">
        <v>47</v>
      </c>
      <c r="AI22" s="119">
        <f t="shared" si="9"/>
        <v>940</v>
      </c>
      <c r="AJ22" s="137" t="s">
        <v>629</v>
      </c>
      <c r="AK22" s="138"/>
    </row>
    <row r="23" spans="1:37" s="139" customFormat="1" ht="80.25" customHeight="1" x14ac:dyDescent="0.25">
      <c r="A23" s="113">
        <v>16</v>
      </c>
      <c r="B23" s="131">
        <v>180090101016</v>
      </c>
      <c r="C23" s="132">
        <v>180000100068</v>
      </c>
      <c r="D23" s="140" t="s">
        <v>172</v>
      </c>
      <c r="E23" s="140" t="s">
        <v>173</v>
      </c>
      <c r="F23" s="134"/>
      <c r="G23" s="118">
        <v>90</v>
      </c>
      <c r="H23" s="123">
        <v>79</v>
      </c>
      <c r="I23" s="135">
        <f t="shared" si="0"/>
        <v>169</v>
      </c>
      <c r="J23" s="123">
        <v>118</v>
      </c>
      <c r="K23" s="118">
        <v>63</v>
      </c>
      <c r="L23" s="119">
        <f t="shared" si="1"/>
        <v>181</v>
      </c>
      <c r="M23" s="118">
        <v>84</v>
      </c>
      <c r="N23" s="118">
        <v>75</v>
      </c>
      <c r="O23" s="119">
        <f t="shared" si="2"/>
        <v>159</v>
      </c>
      <c r="P23" s="113">
        <v>114</v>
      </c>
      <c r="Q23" s="113">
        <v>80</v>
      </c>
      <c r="R23" s="119">
        <f t="shared" si="3"/>
        <v>194</v>
      </c>
      <c r="S23" s="118">
        <v>86</v>
      </c>
      <c r="T23" s="113">
        <v>55</v>
      </c>
      <c r="U23" s="119">
        <f t="shared" si="4"/>
        <v>141</v>
      </c>
      <c r="V23" s="113">
        <v>50</v>
      </c>
      <c r="W23" s="119">
        <v>21</v>
      </c>
      <c r="X23" s="119">
        <f t="shared" si="5"/>
        <v>71</v>
      </c>
      <c r="Y23" s="118">
        <v>21</v>
      </c>
      <c r="Z23" s="118">
        <v>23</v>
      </c>
      <c r="AA23" s="119">
        <f t="shared" si="6"/>
        <v>44</v>
      </c>
      <c r="AB23" s="123">
        <v>20</v>
      </c>
      <c r="AC23" s="118">
        <v>23</v>
      </c>
      <c r="AD23" s="119">
        <f t="shared" si="7"/>
        <v>43</v>
      </c>
      <c r="AE23" s="113">
        <v>21</v>
      </c>
      <c r="AF23" s="113">
        <v>21</v>
      </c>
      <c r="AG23" s="119">
        <f t="shared" si="8"/>
        <v>42</v>
      </c>
      <c r="AH23" s="136">
        <v>46</v>
      </c>
      <c r="AI23" s="119">
        <f t="shared" si="9"/>
        <v>973</v>
      </c>
      <c r="AJ23" s="137" t="s">
        <v>629</v>
      </c>
      <c r="AK23" s="138"/>
    </row>
    <row r="24" spans="1:37" s="139" customFormat="1" ht="80.25" customHeight="1" x14ac:dyDescent="0.25">
      <c r="A24" s="113">
        <v>17</v>
      </c>
      <c r="B24" s="131">
        <v>180090101017</v>
      </c>
      <c r="C24" s="132">
        <v>180000100069</v>
      </c>
      <c r="D24" s="140" t="s">
        <v>174</v>
      </c>
      <c r="E24" s="140" t="s">
        <v>175</v>
      </c>
      <c r="F24" s="134"/>
      <c r="G24" s="118">
        <v>88</v>
      </c>
      <c r="H24" s="123">
        <v>77</v>
      </c>
      <c r="I24" s="135">
        <f t="shared" si="0"/>
        <v>165</v>
      </c>
      <c r="J24" s="123">
        <v>120</v>
      </c>
      <c r="K24" s="118">
        <v>63</v>
      </c>
      <c r="L24" s="119">
        <f t="shared" si="1"/>
        <v>183</v>
      </c>
      <c r="M24" s="118">
        <v>96</v>
      </c>
      <c r="N24" s="118">
        <v>65</v>
      </c>
      <c r="O24" s="119">
        <f t="shared" si="2"/>
        <v>161</v>
      </c>
      <c r="P24" s="113">
        <v>112</v>
      </c>
      <c r="Q24" s="113">
        <v>77</v>
      </c>
      <c r="R24" s="119">
        <f t="shared" si="3"/>
        <v>189</v>
      </c>
      <c r="S24" s="118">
        <v>90</v>
      </c>
      <c r="T24" s="113">
        <v>53</v>
      </c>
      <c r="U24" s="119">
        <f t="shared" si="4"/>
        <v>143</v>
      </c>
      <c r="V24" s="113">
        <v>48</v>
      </c>
      <c r="W24" s="119">
        <v>21</v>
      </c>
      <c r="X24" s="119">
        <f t="shared" si="5"/>
        <v>69</v>
      </c>
      <c r="Y24" s="118">
        <v>21</v>
      </c>
      <c r="Z24" s="118">
        <v>22</v>
      </c>
      <c r="AA24" s="119">
        <f t="shared" si="6"/>
        <v>43</v>
      </c>
      <c r="AB24" s="123">
        <v>22</v>
      </c>
      <c r="AC24" s="118">
        <v>23</v>
      </c>
      <c r="AD24" s="119">
        <f t="shared" si="7"/>
        <v>45</v>
      </c>
      <c r="AE24" s="113">
        <v>21</v>
      </c>
      <c r="AF24" s="113">
        <v>16</v>
      </c>
      <c r="AG24" s="119">
        <f t="shared" si="8"/>
        <v>37</v>
      </c>
      <c r="AH24" s="136">
        <v>46</v>
      </c>
      <c r="AI24" s="119">
        <f t="shared" si="9"/>
        <v>966</v>
      </c>
      <c r="AJ24" s="137" t="s">
        <v>629</v>
      </c>
      <c r="AK24" s="138"/>
    </row>
    <row r="25" spans="1:37" s="139" customFormat="1" ht="80.25" customHeight="1" x14ac:dyDescent="0.25">
      <c r="A25" s="113">
        <v>18</v>
      </c>
      <c r="B25" s="131">
        <v>180090101018</v>
      </c>
      <c r="C25" s="132">
        <v>180000100070</v>
      </c>
      <c r="D25" s="140" t="s">
        <v>176</v>
      </c>
      <c r="E25" s="140" t="s">
        <v>177</v>
      </c>
      <c r="F25" s="134"/>
      <c r="G25" s="118">
        <v>88</v>
      </c>
      <c r="H25" s="123">
        <v>79</v>
      </c>
      <c r="I25" s="135">
        <f t="shared" si="0"/>
        <v>167</v>
      </c>
      <c r="J25" s="123">
        <v>120</v>
      </c>
      <c r="K25" s="118">
        <v>63</v>
      </c>
      <c r="L25" s="119">
        <f t="shared" si="1"/>
        <v>183</v>
      </c>
      <c r="M25" s="118">
        <v>94</v>
      </c>
      <c r="N25" s="118">
        <v>74</v>
      </c>
      <c r="O25" s="119">
        <f t="shared" si="2"/>
        <v>168</v>
      </c>
      <c r="P25" s="113">
        <v>114</v>
      </c>
      <c r="Q25" s="113">
        <v>79</v>
      </c>
      <c r="R25" s="119">
        <f t="shared" si="3"/>
        <v>193</v>
      </c>
      <c r="S25" s="118">
        <v>90</v>
      </c>
      <c r="T25" s="113">
        <v>50</v>
      </c>
      <c r="U25" s="119">
        <f t="shared" si="4"/>
        <v>140</v>
      </c>
      <c r="V25" s="113">
        <v>49</v>
      </c>
      <c r="W25" s="119">
        <v>21</v>
      </c>
      <c r="X25" s="119">
        <f t="shared" si="5"/>
        <v>70</v>
      </c>
      <c r="Y25" s="118">
        <v>22</v>
      </c>
      <c r="Z25" s="118">
        <v>24</v>
      </c>
      <c r="AA25" s="119">
        <f t="shared" si="6"/>
        <v>46</v>
      </c>
      <c r="AB25" s="123">
        <v>23</v>
      </c>
      <c r="AC25" s="118">
        <v>23</v>
      </c>
      <c r="AD25" s="119">
        <f t="shared" si="7"/>
        <v>46</v>
      </c>
      <c r="AE25" s="113">
        <v>21</v>
      </c>
      <c r="AF25" s="113">
        <v>24</v>
      </c>
      <c r="AG25" s="119">
        <f t="shared" si="8"/>
        <v>45</v>
      </c>
      <c r="AH25" s="136">
        <v>50</v>
      </c>
      <c r="AI25" s="119">
        <f t="shared" si="9"/>
        <v>988</v>
      </c>
      <c r="AJ25" s="137" t="s">
        <v>629</v>
      </c>
      <c r="AK25" s="138"/>
    </row>
    <row r="26" spans="1:37" s="139" customFormat="1" ht="80.25" customHeight="1" x14ac:dyDescent="0.25">
      <c r="A26" s="113">
        <v>19</v>
      </c>
      <c r="B26" s="131">
        <v>180090101019</v>
      </c>
      <c r="C26" s="132">
        <v>180000100071</v>
      </c>
      <c r="D26" s="140" t="s">
        <v>178</v>
      </c>
      <c r="E26" s="140" t="s">
        <v>179</v>
      </c>
      <c r="F26" s="134"/>
      <c r="G26" s="118">
        <v>88</v>
      </c>
      <c r="H26" s="123">
        <v>79</v>
      </c>
      <c r="I26" s="135">
        <f t="shared" si="0"/>
        <v>167</v>
      </c>
      <c r="J26" s="123">
        <v>120</v>
      </c>
      <c r="K26" s="118">
        <v>62</v>
      </c>
      <c r="L26" s="119">
        <f t="shared" si="1"/>
        <v>182</v>
      </c>
      <c r="M26" s="118">
        <v>90</v>
      </c>
      <c r="N26" s="118">
        <v>74</v>
      </c>
      <c r="O26" s="119">
        <f t="shared" si="2"/>
        <v>164</v>
      </c>
      <c r="P26" s="113">
        <v>112</v>
      </c>
      <c r="Q26" s="113">
        <v>77</v>
      </c>
      <c r="R26" s="119">
        <f t="shared" si="3"/>
        <v>189</v>
      </c>
      <c r="S26" s="118">
        <v>90</v>
      </c>
      <c r="T26" s="113">
        <v>53</v>
      </c>
      <c r="U26" s="119">
        <f t="shared" si="4"/>
        <v>143</v>
      </c>
      <c r="V26" s="113">
        <v>49</v>
      </c>
      <c r="W26" s="119">
        <v>21</v>
      </c>
      <c r="X26" s="119">
        <f t="shared" si="5"/>
        <v>70</v>
      </c>
      <c r="Y26" s="118">
        <v>20</v>
      </c>
      <c r="Z26" s="118">
        <v>24</v>
      </c>
      <c r="AA26" s="119">
        <f t="shared" si="6"/>
        <v>44</v>
      </c>
      <c r="AB26" s="123">
        <v>22</v>
      </c>
      <c r="AC26" s="118">
        <v>23</v>
      </c>
      <c r="AD26" s="119">
        <f t="shared" si="7"/>
        <v>45</v>
      </c>
      <c r="AE26" s="113">
        <v>21</v>
      </c>
      <c r="AF26" s="113">
        <v>25</v>
      </c>
      <c r="AG26" s="119">
        <f t="shared" si="8"/>
        <v>46</v>
      </c>
      <c r="AH26" s="136">
        <v>50</v>
      </c>
      <c r="AI26" s="119">
        <f t="shared" si="9"/>
        <v>980</v>
      </c>
      <c r="AJ26" s="137" t="s">
        <v>629</v>
      </c>
      <c r="AK26" s="138"/>
    </row>
    <row r="27" spans="1:37" s="139" customFormat="1" ht="80.25" customHeight="1" x14ac:dyDescent="0.25">
      <c r="A27" s="113">
        <v>20</v>
      </c>
      <c r="B27" s="131">
        <v>180090101020</v>
      </c>
      <c r="C27" s="132">
        <v>180000100072</v>
      </c>
      <c r="D27" s="133" t="s">
        <v>180</v>
      </c>
      <c r="E27" s="133" t="s">
        <v>181</v>
      </c>
      <c r="F27" s="134"/>
      <c r="G27" s="118">
        <v>86</v>
      </c>
      <c r="H27" s="123">
        <v>79</v>
      </c>
      <c r="I27" s="135">
        <f t="shared" si="0"/>
        <v>165</v>
      </c>
      <c r="J27" s="123">
        <v>118</v>
      </c>
      <c r="K27" s="118">
        <v>63</v>
      </c>
      <c r="L27" s="119">
        <f t="shared" si="1"/>
        <v>181</v>
      </c>
      <c r="M27" s="118">
        <v>78</v>
      </c>
      <c r="N27" s="118">
        <v>63</v>
      </c>
      <c r="O27" s="119">
        <f t="shared" si="2"/>
        <v>141</v>
      </c>
      <c r="P27" s="113">
        <v>114</v>
      </c>
      <c r="Q27" s="113">
        <v>74</v>
      </c>
      <c r="R27" s="119">
        <f t="shared" si="3"/>
        <v>188</v>
      </c>
      <c r="S27" s="118">
        <v>87</v>
      </c>
      <c r="T27" s="113">
        <v>53</v>
      </c>
      <c r="U27" s="119">
        <f t="shared" si="4"/>
        <v>140</v>
      </c>
      <c r="V27" s="113">
        <v>50</v>
      </c>
      <c r="W27" s="119">
        <v>21</v>
      </c>
      <c r="X27" s="119">
        <f t="shared" si="5"/>
        <v>71</v>
      </c>
      <c r="Y27" s="118">
        <v>22</v>
      </c>
      <c r="Z27" s="118">
        <v>23</v>
      </c>
      <c r="AA27" s="119">
        <f t="shared" si="6"/>
        <v>45</v>
      </c>
      <c r="AB27" s="123">
        <v>21</v>
      </c>
      <c r="AC27" s="118">
        <v>23</v>
      </c>
      <c r="AD27" s="119">
        <f t="shared" si="7"/>
        <v>44</v>
      </c>
      <c r="AE27" s="113">
        <v>21</v>
      </c>
      <c r="AF27" s="113">
        <v>21</v>
      </c>
      <c r="AG27" s="119">
        <f t="shared" si="8"/>
        <v>42</v>
      </c>
      <c r="AH27" s="136">
        <v>45</v>
      </c>
      <c r="AI27" s="119">
        <f t="shared" si="9"/>
        <v>946</v>
      </c>
      <c r="AJ27" s="137" t="s">
        <v>629</v>
      </c>
      <c r="AK27" s="138"/>
    </row>
    <row r="28" spans="1:37" s="139" customFormat="1" ht="80.25" customHeight="1" x14ac:dyDescent="0.25">
      <c r="A28" s="113">
        <v>21</v>
      </c>
      <c r="B28" s="131">
        <v>180090101021</v>
      </c>
      <c r="C28" s="132">
        <v>180000100073</v>
      </c>
      <c r="D28" s="133" t="s">
        <v>182</v>
      </c>
      <c r="E28" s="133" t="s">
        <v>183</v>
      </c>
      <c r="F28" s="134"/>
      <c r="G28" s="118">
        <v>74</v>
      </c>
      <c r="H28" s="123">
        <v>76</v>
      </c>
      <c r="I28" s="135">
        <f t="shared" si="0"/>
        <v>150</v>
      </c>
      <c r="J28" s="123">
        <v>118</v>
      </c>
      <c r="K28" s="118">
        <v>62</v>
      </c>
      <c r="L28" s="119">
        <f t="shared" si="1"/>
        <v>180</v>
      </c>
      <c r="M28" s="118">
        <v>94</v>
      </c>
      <c r="N28" s="118">
        <v>72</v>
      </c>
      <c r="O28" s="119">
        <f t="shared" si="2"/>
        <v>166</v>
      </c>
      <c r="P28" s="113">
        <v>114</v>
      </c>
      <c r="Q28" s="113">
        <v>79</v>
      </c>
      <c r="R28" s="119">
        <f t="shared" si="3"/>
        <v>193</v>
      </c>
      <c r="S28" s="118">
        <v>81</v>
      </c>
      <c r="T28" s="113">
        <v>53</v>
      </c>
      <c r="U28" s="119">
        <f t="shared" si="4"/>
        <v>134</v>
      </c>
      <c r="V28" s="113">
        <v>42</v>
      </c>
      <c r="W28" s="119">
        <v>22</v>
      </c>
      <c r="X28" s="119">
        <f t="shared" si="5"/>
        <v>64</v>
      </c>
      <c r="Y28" s="118">
        <v>19</v>
      </c>
      <c r="Z28" s="118">
        <v>22</v>
      </c>
      <c r="AA28" s="119">
        <f t="shared" si="6"/>
        <v>41</v>
      </c>
      <c r="AB28" s="123">
        <v>20</v>
      </c>
      <c r="AC28" s="118">
        <v>23</v>
      </c>
      <c r="AD28" s="119">
        <f t="shared" si="7"/>
        <v>43</v>
      </c>
      <c r="AE28" s="113">
        <v>21</v>
      </c>
      <c r="AF28" s="113">
        <v>24</v>
      </c>
      <c r="AG28" s="119">
        <f t="shared" si="8"/>
        <v>45</v>
      </c>
      <c r="AH28" s="136">
        <v>46</v>
      </c>
      <c r="AI28" s="119">
        <f t="shared" si="9"/>
        <v>952</v>
      </c>
      <c r="AJ28" s="137" t="s">
        <v>629</v>
      </c>
      <c r="AK28" s="138"/>
    </row>
    <row r="29" spans="1:37" s="139" customFormat="1" ht="80.25" customHeight="1" x14ac:dyDescent="0.25">
      <c r="A29" s="113">
        <v>22</v>
      </c>
      <c r="B29" s="131">
        <v>180090101022</v>
      </c>
      <c r="C29" s="132">
        <v>180000100074</v>
      </c>
      <c r="D29" s="133" t="s">
        <v>184</v>
      </c>
      <c r="E29" s="133" t="s">
        <v>185</v>
      </c>
      <c r="F29" s="134"/>
      <c r="G29" s="118">
        <v>90</v>
      </c>
      <c r="H29" s="123">
        <v>75</v>
      </c>
      <c r="I29" s="135">
        <f t="shared" si="0"/>
        <v>165</v>
      </c>
      <c r="J29" s="123">
        <v>112</v>
      </c>
      <c r="K29" s="118">
        <v>62</v>
      </c>
      <c r="L29" s="119">
        <f t="shared" si="1"/>
        <v>174</v>
      </c>
      <c r="M29" s="118">
        <v>84</v>
      </c>
      <c r="N29" s="118">
        <v>55</v>
      </c>
      <c r="O29" s="119">
        <f t="shared" si="2"/>
        <v>139</v>
      </c>
      <c r="P29" s="113">
        <v>114</v>
      </c>
      <c r="Q29" s="113">
        <v>79</v>
      </c>
      <c r="R29" s="119">
        <f t="shared" si="3"/>
        <v>193</v>
      </c>
      <c r="S29" s="118">
        <v>83</v>
      </c>
      <c r="T29" s="113">
        <v>53</v>
      </c>
      <c r="U29" s="119">
        <f t="shared" si="4"/>
        <v>136</v>
      </c>
      <c r="V29" s="113">
        <v>42</v>
      </c>
      <c r="W29" s="119">
        <v>21</v>
      </c>
      <c r="X29" s="119">
        <f t="shared" si="5"/>
        <v>63</v>
      </c>
      <c r="Y29" s="118">
        <v>23</v>
      </c>
      <c r="Z29" s="118">
        <v>22</v>
      </c>
      <c r="AA29" s="119">
        <f t="shared" si="6"/>
        <v>45</v>
      </c>
      <c r="AB29" s="123">
        <v>19</v>
      </c>
      <c r="AC29" s="118">
        <v>23</v>
      </c>
      <c r="AD29" s="119">
        <f t="shared" si="7"/>
        <v>42</v>
      </c>
      <c r="AE29" s="113">
        <v>21</v>
      </c>
      <c r="AF29" s="113">
        <v>13</v>
      </c>
      <c r="AG29" s="119">
        <f t="shared" si="8"/>
        <v>34</v>
      </c>
      <c r="AH29" s="136">
        <v>45</v>
      </c>
      <c r="AI29" s="119">
        <f t="shared" si="9"/>
        <v>928</v>
      </c>
      <c r="AJ29" s="137" t="s">
        <v>629</v>
      </c>
      <c r="AK29" s="138"/>
    </row>
    <row r="30" spans="1:37" s="139" customFormat="1" ht="80.25" customHeight="1" x14ac:dyDescent="0.25">
      <c r="A30" s="113">
        <v>23</v>
      </c>
      <c r="B30" s="131">
        <v>180090101023</v>
      </c>
      <c r="C30" s="132">
        <v>180000100075</v>
      </c>
      <c r="D30" s="133" t="s">
        <v>186</v>
      </c>
      <c r="E30" s="133" t="s">
        <v>187</v>
      </c>
      <c r="F30" s="134"/>
      <c r="G30" s="118">
        <v>54</v>
      </c>
      <c r="H30" s="123">
        <v>67</v>
      </c>
      <c r="I30" s="135">
        <f t="shared" si="0"/>
        <v>121</v>
      </c>
      <c r="J30" s="123">
        <v>116</v>
      </c>
      <c r="K30" s="118">
        <v>54</v>
      </c>
      <c r="L30" s="119">
        <f t="shared" si="1"/>
        <v>170</v>
      </c>
      <c r="M30" s="118">
        <v>74</v>
      </c>
      <c r="N30" s="118">
        <v>67</v>
      </c>
      <c r="O30" s="119">
        <f t="shared" si="2"/>
        <v>141</v>
      </c>
      <c r="P30" s="113">
        <v>102</v>
      </c>
      <c r="Q30" s="113">
        <v>69</v>
      </c>
      <c r="R30" s="119">
        <f t="shared" si="3"/>
        <v>171</v>
      </c>
      <c r="S30" s="118">
        <v>81</v>
      </c>
      <c r="T30" s="113">
        <v>53</v>
      </c>
      <c r="U30" s="119">
        <f t="shared" si="4"/>
        <v>134</v>
      </c>
      <c r="V30" s="113">
        <v>46</v>
      </c>
      <c r="W30" s="119">
        <v>21</v>
      </c>
      <c r="X30" s="119">
        <f t="shared" si="5"/>
        <v>67</v>
      </c>
      <c r="Y30" s="118">
        <v>19</v>
      </c>
      <c r="Z30" s="118">
        <v>20</v>
      </c>
      <c r="AA30" s="119">
        <f t="shared" si="6"/>
        <v>39</v>
      </c>
      <c r="AB30" s="123">
        <v>19</v>
      </c>
      <c r="AC30" s="118">
        <v>21</v>
      </c>
      <c r="AD30" s="119">
        <f t="shared" si="7"/>
        <v>40</v>
      </c>
      <c r="AE30" s="113">
        <v>21</v>
      </c>
      <c r="AF30" s="113">
        <v>24</v>
      </c>
      <c r="AG30" s="119">
        <f t="shared" si="8"/>
        <v>45</v>
      </c>
      <c r="AH30" s="136">
        <v>45</v>
      </c>
      <c r="AI30" s="119">
        <f t="shared" si="9"/>
        <v>861</v>
      </c>
      <c r="AJ30" s="137" t="s">
        <v>629</v>
      </c>
      <c r="AK30" s="138"/>
    </row>
    <row r="31" spans="1:37" s="139" customFormat="1" ht="80.25" customHeight="1" x14ac:dyDescent="0.25">
      <c r="A31" s="113">
        <v>24</v>
      </c>
      <c r="B31" s="131">
        <v>180090101024</v>
      </c>
      <c r="C31" s="132">
        <v>180000100076</v>
      </c>
      <c r="D31" s="140" t="s">
        <v>188</v>
      </c>
      <c r="E31" s="140" t="s">
        <v>189</v>
      </c>
      <c r="F31" s="134"/>
      <c r="G31" s="118">
        <v>88</v>
      </c>
      <c r="H31" s="123">
        <v>69</v>
      </c>
      <c r="I31" s="135">
        <f t="shared" si="0"/>
        <v>157</v>
      </c>
      <c r="J31" s="123">
        <v>116</v>
      </c>
      <c r="K31" s="118">
        <v>60</v>
      </c>
      <c r="L31" s="119">
        <f t="shared" si="1"/>
        <v>176</v>
      </c>
      <c r="M31" s="118">
        <v>98</v>
      </c>
      <c r="N31" s="118">
        <v>68</v>
      </c>
      <c r="O31" s="119">
        <f t="shared" si="2"/>
        <v>166</v>
      </c>
      <c r="P31" s="113">
        <v>108</v>
      </c>
      <c r="Q31" s="113">
        <v>74</v>
      </c>
      <c r="R31" s="119">
        <f t="shared" si="3"/>
        <v>182</v>
      </c>
      <c r="S31" s="118">
        <v>81</v>
      </c>
      <c r="T31" s="113">
        <v>50</v>
      </c>
      <c r="U31" s="119">
        <f t="shared" si="4"/>
        <v>131</v>
      </c>
      <c r="V31" s="113">
        <v>43</v>
      </c>
      <c r="W31" s="119">
        <v>20</v>
      </c>
      <c r="X31" s="119">
        <f t="shared" si="5"/>
        <v>63</v>
      </c>
      <c r="Y31" s="118">
        <v>22</v>
      </c>
      <c r="Z31" s="118">
        <v>19</v>
      </c>
      <c r="AA31" s="119">
        <f t="shared" si="6"/>
        <v>41</v>
      </c>
      <c r="AB31" s="123">
        <v>20</v>
      </c>
      <c r="AC31" s="118">
        <v>22</v>
      </c>
      <c r="AD31" s="119">
        <f t="shared" si="7"/>
        <v>42</v>
      </c>
      <c r="AE31" s="113">
        <v>20</v>
      </c>
      <c r="AF31" s="113">
        <v>22</v>
      </c>
      <c r="AG31" s="119">
        <f t="shared" si="8"/>
        <v>42</v>
      </c>
      <c r="AH31" s="136">
        <v>50</v>
      </c>
      <c r="AI31" s="119">
        <f t="shared" si="9"/>
        <v>937</v>
      </c>
      <c r="AJ31" s="137" t="s">
        <v>629</v>
      </c>
      <c r="AK31" s="138"/>
    </row>
    <row r="32" spans="1:37" s="139" customFormat="1" ht="80.25" customHeight="1" x14ac:dyDescent="0.25">
      <c r="A32" s="113">
        <v>25</v>
      </c>
      <c r="B32" s="131">
        <v>180090101025</v>
      </c>
      <c r="C32" s="132">
        <v>180000100077</v>
      </c>
      <c r="D32" s="140" t="s">
        <v>190</v>
      </c>
      <c r="E32" s="140" t="s">
        <v>191</v>
      </c>
      <c r="F32" s="134"/>
      <c r="G32" s="118">
        <v>88</v>
      </c>
      <c r="H32" s="123">
        <v>78</v>
      </c>
      <c r="I32" s="135">
        <f t="shared" si="0"/>
        <v>166</v>
      </c>
      <c r="J32" s="123">
        <v>120</v>
      </c>
      <c r="K32" s="118">
        <v>62</v>
      </c>
      <c r="L32" s="119">
        <f t="shared" si="1"/>
        <v>182</v>
      </c>
      <c r="M32" s="118">
        <v>86</v>
      </c>
      <c r="N32" s="118">
        <v>73</v>
      </c>
      <c r="O32" s="119">
        <f t="shared" si="2"/>
        <v>159</v>
      </c>
      <c r="P32" s="113">
        <v>112</v>
      </c>
      <c r="Q32" s="113">
        <v>79</v>
      </c>
      <c r="R32" s="119">
        <f t="shared" si="3"/>
        <v>191</v>
      </c>
      <c r="S32" s="118">
        <v>80</v>
      </c>
      <c r="T32" s="113">
        <v>53</v>
      </c>
      <c r="U32" s="119">
        <f t="shared" si="4"/>
        <v>133</v>
      </c>
      <c r="V32" s="113">
        <v>46</v>
      </c>
      <c r="W32" s="119">
        <v>21</v>
      </c>
      <c r="X32" s="119">
        <f t="shared" si="5"/>
        <v>67</v>
      </c>
      <c r="Y32" s="118">
        <v>21</v>
      </c>
      <c r="Z32" s="118">
        <v>23</v>
      </c>
      <c r="AA32" s="119">
        <f t="shared" si="6"/>
        <v>44</v>
      </c>
      <c r="AB32" s="123">
        <v>23</v>
      </c>
      <c r="AC32" s="118">
        <v>23</v>
      </c>
      <c r="AD32" s="119">
        <f t="shared" si="7"/>
        <v>46</v>
      </c>
      <c r="AE32" s="113">
        <v>21</v>
      </c>
      <c r="AF32" s="113">
        <v>23</v>
      </c>
      <c r="AG32" s="119">
        <f t="shared" si="8"/>
        <v>44</v>
      </c>
      <c r="AH32" s="136">
        <v>50</v>
      </c>
      <c r="AI32" s="119">
        <f t="shared" si="9"/>
        <v>965</v>
      </c>
      <c r="AJ32" s="137" t="s">
        <v>629</v>
      </c>
      <c r="AK32" s="138"/>
    </row>
    <row r="33" spans="1:37" s="139" customFormat="1" ht="80.25" customHeight="1" x14ac:dyDescent="0.25">
      <c r="A33" s="113">
        <v>26</v>
      </c>
      <c r="B33" s="131">
        <v>180090101026</v>
      </c>
      <c r="C33" s="132">
        <v>180000100078</v>
      </c>
      <c r="D33" s="133" t="s">
        <v>192</v>
      </c>
      <c r="E33" s="133" t="s">
        <v>193</v>
      </c>
      <c r="F33" s="134"/>
      <c r="G33" s="118">
        <v>80</v>
      </c>
      <c r="H33" s="123">
        <v>75</v>
      </c>
      <c r="I33" s="135">
        <f t="shared" si="0"/>
        <v>155</v>
      </c>
      <c r="J33" s="123">
        <v>118</v>
      </c>
      <c r="K33" s="118">
        <v>61</v>
      </c>
      <c r="L33" s="119">
        <f t="shared" si="1"/>
        <v>179</v>
      </c>
      <c r="M33" s="118">
        <v>94</v>
      </c>
      <c r="N33" s="118">
        <v>61</v>
      </c>
      <c r="O33" s="119">
        <f t="shared" si="2"/>
        <v>155</v>
      </c>
      <c r="P33" s="113">
        <v>114</v>
      </c>
      <c r="Q33" s="113">
        <v>74</v>
      </c>
      <c r="R33" s="119">
        <f t="shared" si="3"/>
        <v>188</v>
      </c>
      <c r="S33" s="118">
        <v>87</v>
      </c>
      <c r="T33" s="113">
        <v>53</v>
      </c>
      <c r="U33" s="119">
        <f t="shared" si="4"/>
        <v>140</v>
      </c>
      <c r="V33" s="113">
        <v>50</v>
      </c>
      <c r="W33" s="119">
        <v>21</v>
      </c>
      <c r="X33" s="119">
        <f t="shared" si="5"/>
        <v>71</v>
      </c>
      <c r="Y33" s="118">
        <v>22</v>
      </c>
      <c r="Z33" s="118">
        <v>20</v>
      </c>
      <c r="AA33" s="119">
        <f t="shared" si="6"/>
        <v>42</v>
      </c>
      <c r="AB33" s="123">
        <v>21</v>
      </c>
      <c r="AC33" s="118">
        <v>22</v>
      </c>
      <c r="AD33" s="119">
        <f t="shared" si="7"/>
        <v>43</v>
      </c>
      <c r="AE33" s="113">
        <v>21</v>
      </c>
      <c r="AF33" s="113">
        <v>16</v>
      </c>
      <c r="AG33" s="119">
        <f t="shared" si="8"/>
        <v>37</v>
      </c>
      <c r="AH33" s="136">
        <v>45</v>
      </c>
      <c r="AI33" s="119">
        <f t="shared" si="9"/>
        <v>939</v>
      </c>
      <c r="AJ33" s="137" t="s">
        <v>629</v>
      </c>
      <c r="AK33" s="138"/>
    </row>
    <row r="34" spans="1:37" s="139" customFormat="1" ht="80.25" customHeight="1" x14ac:dyDescent="0.25">
      <c r="A34" s="113">
        <v>27</v>
      </c>
      <c r="B34" s="131">
        <v>180090101027</v>
      </c>
      <c r="C34" s="132">
        <v>180000100079</v>
      </c>
      <c r="D34" s="133" t="s">
        <v>194</v>
      </c>
      <c r="E34" s="133" t="s">
        <v>195</v>
      </c>
      <c r="F34" s="134"/>
      <c r="G34" s="118">
        <v>86</v>
      </c>
      <c r="H34" s="123">
        <v>79</v>
      </c>
      <c r="I34" s="135">
        <f t="shared" si="0"/>
        <v>165</v>
      </c>
      <c r="J34" s="123">
        <v>120</v>
      </c>
      <c r="K34" s="118">
        <v>66</v>
      </c>
      <c r="L34" s="119">
        <f t="shared" si="1"/>
        <v>186</v>
      </c>
      <c r="M34" s="118">
        <v>86</v>
      </c>
      <c r="N34" s="118">
        <v>77</v>
      </c>
      <c r="O34" s="119">
        <f t="shared" si="2"/>
        <v>163</v>
      </c>
      <c r="P34" s="113">
        <v>114</v>
      </c>
      <c r="Q34" s="113">
        <v>77</v>
      </c>
      <c r="R34" s="119">
        <f t="shared" si="3"/>
        <v>191</v>
      </c>
      <c r="S34" s="118">
        <v>89</v>
      </c>
      <c r="T34" s="113">
        <v>53</v>
      </c>
      <c r="U34" s="119">
        <f t="shared" si="4"/>
        <v>142</v>
      </c>
      <c r="V34" s="113">
        <v>49</v>
      </c>
      <c r="W34" s="119">
        <v>21</v>
      </c>
      <c r="X34" s="119">
        <f t="shared" si="5"/>
        <v>70</v>
      </c>
      <c r="Y34" s="118">
        <v>22</v>
      </c>
      <c r="Z34" s="118">
        <v>24</v>
      </c>
      <c r="AA34" s="119">
        <f t="shared" si="6"/>
        <v>46</v>
      </c>
      <c r="AB34" s="123">
        <v>22</v>
      </c>
      <c r="AC34" s="118">
        <v>24</v>
      </c>
      <c r="AD34" s="119">
        <f t="shared" si="7"/>
        <v>46</v>
      </c>
      <c r="AE34" s="113">
        <v>22</v>
      </c>
      <c r="AF34" s="113">
        <v>25</v>
      </c>
      <c r="AG34" s="119">
        <f t="shared" si="8"/>
        <v>47</v>
      </c>
      <c r="AH34" s="136">
        <v>50</v>
      </c>
      <c r="AI34" s="119">
        <f t="shared" si="9"/>
        <v>986</v>
      </c>
      <c r="AJ34" s="137" t="s">
        <v>629</v>
      </c>
      <c r="AK34" s="138"/>
    </row>
    <row r="35" spans="1:37" s="139" customFormat="1" ht="80.25" customHeight="1" x14ac:dyDescent="0.25">
      <c r="A35" s="113">
        <v>28</v>
      </c>
      <c r="B35" s="131">
        <v>180090101028</v>
      </c>
      <c r="C35" s="132">
        <v>180000100080</v>
      </c>
      <c r="D35" s="133" t="s">
        <v>196</v>
      </c>
      <c r="E35" s="133" t="s">
        <v>197</v>
      </c>
      <c r="F35" s="134"/>
      <c r="G35" s="118">
        <v>62</v>
      </c>
      <c r="H35" s="123">
        <v>76</v>
      </c>
      <c r="I35" s="135">
        <f t="shared" si="0"/>
        <v>138</v>
      </c>
      <c r="J35" s="123">
        <v>120</v>
      </c>
      <c r="K35" s="118">
        <v>59</v>
      </c>
      <c r="L35" s="119">
        <f t="shared" si="1"/>
        <v>179</v>
      </c>
      <c r="M35" s="118">
        <v>86</v>
      </c>
      <c r="N35" s="118">
        <v>63</v>
      </c>
      <c r="O35" s="119">
        <f t="shared" si="2"/>
        <v>149</v>
      </c>
      <c r="P35" s="113">
        <v>114</v>
      </c>
      <c r="Q35" s="113">
        <v>77</v>
      </c>
      <c r="R35" s="119">
        <f t="shared" si="3"/>
        <v>191</v>
      </c>
      <c r="S35" s="118">
        <v>86</v>
      </c>
      <c r="T35" s="113">
        <v>53</v>
      </c>
      <c r="U35" s="119">
        <f t="shared" si="4"/>
        <v>139</v>
      </c>
      <c r="V35" s="113">
        <v>49</v>
      </c>
      <c r="W35" s="119">
        <v>21</v>
      </c>
      <c r="X35" s="119">
        <f t="shared" si="5"/>
        <v>70</v>
      </c>
      <c r="Y35" s="118">
        <v>22</v>
      </c>
      <c r="Z35" s="118">
        <v>20</v>
      </c>
      <c r="AA35" s="119">
        <f t="shared" si="6"/>
        <v>42</v>
      </c>
      <c r="AB35" s="123">
        <v>23</v>
      </c>
      <c r="AC35" s="118">
        <v>22</v>
      </c>
      <c r="AD35" s="119">
        <f t="shared" si="7"/>
        <v>45</v>
      </c>
      <c r="AE35" s="113">
        <v>19</v>
      </c>
      <c r="AF35" s="113">
        <v>20</v>
      </c>
      <c r="AG35" s="119">
        <f t="shared" si="8"/>
        <v>39</v>
      </c>
      <c r="AH35" s="136">
        <v>50</v>
      </c>
      <c r="AI35" s="119">
        <f t="shared" si="9"/>
        <v>922</v>
      </c>
      <c r="AJ35" s="137" t="s">
        <v>629</v>
      </c>
      <c r="AK35" s="138"/>
    </row>
    <row r="36" spans="1:37" s="139" customFormat="1" ht="80.25" customHeight="1" x14ac:dyDescent="0.25">
      <c r="A36" s="113">
        <v>29</v>
      </c>
      <c r="B36" s="131">
        <v>180090101029</v>
      </c>
      <c r="C36" s="132">
        <v>180000100081</v>
      </c>
      <c r="D36" s="133" t="s">
        <v>198</v>
      </c>
      <c r="E36" s="133" t="s">
        <v>199</v>
      </c>
      <c r="F36" s="134"/>
      <c r="G36" s="118">
        <v>84</v>
      </c>
      <c r="H36" s="123">
        <v>75</v>
      </c>
      <c r="I36" s="135">
        <f t="shared" si="0"/>
        <v>159</v>
      </c>
      <c r="J36" s="123">
        <v>118</v>
      </c>
      <c r="K36" s="118">
        <v>61</v>
      </c>
      <c r="L36" s="119">
        <f t="shared" si="1"/>
        <v>179</v>
      </c>
      <c r="M36" s="118">
        <v>92</v>
      </c>
      <c r="N36" s="118">
        <v>70</v>
      </c>
      <c r="O36" s="119">
        <f t="shared" si="2"/>
        <v>162</v>
      </c>
      <c r="P36" s="113">
        <v>116</v>
      </c>
      <c r="Q36" s="113">
        <v>76</v>
      </c>
      <c r="R36" s="119">
        <f t="shared" si="3"/>
        <v>192</v>
      </c>
      <c r="S36" s="118">
        <v>83</v>
      </c>
      <c r="T36" s="113">
        <v>53</v>
      </c>
      <c r="U36" s="119">
        <f t="shared" si="4"/>
        <v>136</v>
      </c>
      <c r="V36" s="113">
        <v>43</v>
      </c>
      <c r="W36" s="119">
        <v>21</v>
      </c>
      <c r="X36" s="119">
        <f t="shared" si="5"/>
        <v>64</v>
      </c>
      <c r="Y36" s="118">
        <v>19</v>
      </c>
      <c r="Z36" s="118">
        <v>22</v>
      </c>
      <c r="AA36" s="119">
        <f t="shared" si="6"/>
        <v>41</v>
      </c>
      <c r="AB36" s="123">
        <v>19</v>
      </c>
      <c r="AC36" s="118">
        <v>22</v>
      </c>
      <c r="AD36" s="119">
        <f t="shared" si="7"/>
        <v>41</v>
      </c>
      <c r="AE36" s="113">
        <v>20</v>
      </c>
      <c r="AF36" s="113">
        <v>21</v>
      </c>
      <c r="AG36" s="119">
        <f t="shared" si="8"/>
        <v>41</v>
      </c>
      <c r="AH36" s="136">
        <v>46</v>
      </c>
      <c r="AI36" s="119">
        <f t="shared" si="9"/>
        <v>951</v>
      </c>
      <c r="AJ36" s="137" t="s">
        <v>629</v>
      </c>
      <c r="AK36" s="138"/>
    </row>
    <row r="37" spans="1:37" s="139" customFormat="1" ht="80.25" customHeight="1" x14ac:dyDescent="0.25">
      <c r="A37" s="113">
        <v>30</v>
      </c>
      <c r="B37" s="131">
        <v>180090101031</v>
      </c>
      <c r="C37" s="132">
        <v>180000100083</v>
      </c>
      <c r="D37" s="141" t="s">
        <v>728</v>
      </c>
      <c r="E37" s="142" t="s">
        <v>200</v>
      </c>
      <c r="F37" s="134"/>
      <c r="G37" s="118">
        <v>78</v>
      </c>
      <c r="H37" s="123">
        <v>76</v>
      </c>
      <c r="I37" s="135">
        <f t="shared" si="0"/>
        <v>154</v>
      </c>
      <c r="J37" s="123">
        <v>120</v>
      </c>
      <c r="K37" s="143">
        <v>55</v>
      </c>
      <c r="L37" s="119">
        <f t="shared" si="1"/>
        <v>175</v>
      </c>
      <c r="M37" s="118">
        <v>82</v>
      </c>
      <c r="N37" s="118">
        <v>73</v>
      </c>
      <c r="O37" s="119">
        <f t="shared" si="2"/>
        <v>155</v>
      </c>
      <c r="P37" s="113">
        <v>114</v>
      </c>
      <c r="Q37" s="113">
        <v>72</v>
      </c>
      <c r="R37" s="119">
        <f t="shared" si="3"/>
        <v>186</v>
      </c>
      <c r="S37" s="118">
        <v>87</v>
      </c>
      <c r="T37" s="113">
        <v>50</v>
      </c>
      <c r="U37" s="119">
        <f t="shared" si="4"/>
        <v>137</v>
      </c>
      <c r="V37" s="113">
        <v>48</v>
      </c>
      <c r="W37" s="119">
        <v>21</v>
      </c>
      <c r="X37" s="119">
        <f t="shared" si="5"/>
        <v>69</v>
      </c>
      <c r="Y37" s="118">
        <v>23</v>
      </c>
      <c r="Z37" s="118">
        <v>22</v>
      </c>
      <c r="AA37" s="119">
        <f t="shared" si="6"/>
        <v>45</v>
      </c>
      <c r="AB37" s="123">
        <v>22</v>
      </c>
      <c r="AC37" s="118">
        <v>21</v>
      </c>
      <c r="AD37" s="119">
        <f t="shared" si="7"/>
        <v>43</v>
      </c>
      <c r="AE37" s="113">
        <v>20</v>
      </c>
      <c r="AF37" s="113">
        <v>22</v>
      </c>
      <c r="AG37" s="119">
        <f t="shared" si="8"/>
        <v>42</v>
      </c>
      <c r="AH37" s="136">
        <v>45</v>
      </c>
      <c r="AI37" s="119">
        <f t="shared" si="9"/>
        <v>937</v>
      </c>
      <c r="AJ37" s="137" t="s">
        <v>629</v>
      </c>
      <c r="AK37" s="138"/>
    </row>
    <row r="38" spans="1:37" s="139" customFormat="1" ht="80.25" customHeight="1" x14ac:dyDescent="0.25">
      <c r="A38" s="113">
        <v>31</v>
      </c>
      <c r="B38" s="131">
        <v>180090101032</v>
      </c>
      <c r="C38" s="132">
        <v>180000100084</v>
      </c>
      <c r="D38" s="141" t="s">
        <v>201</v>
      </c>
      <c r="E38" s="142" t="s">
        <v>202</v>
      </c>
      <c r="F38" s="134"/>
      <c r="G38" s="118">
        <v>86</v>
      </c>
      <c r="H38" s="123">
        <v>75</v>
      </c>
      <c r="I38" s="135">
        <f t="shared" si="0"/>
        <v>161</v>
      </c>
      <c r="J38" s="123">
        <v>120</v>
      </c>
      <c r="K38" s="143">
        <v>60</v>
      </c>
      <c r="L38" s="119">
        <f t="shared" si="1"/>
        <v>180</v>
      </c>
      <c r="M38" s="118">
        <v>84</v>
      </c>
      <c r="N38" s="118">
        <v>71</v>
      </c>
      <c r="O38" s="119">
        <f t="shared" si="2"/>
        <v>155</v>
      </c>
      <c r="P38" s="113">
        <v>104</v>
      </c>
      <c r="Q38" s="113">
        <v>72</v>
      </c>
      <c r="R38" s="119">
        <f t="shared" si="3"/>
        <v>176</v>
      </c>
      <c r="S38" s="118">
        <v>87</v>
      </c>
      <c r="T38" s="113">
        <v>52</v>
      </c>
      <c r="U38" s="119">
        <f t="shared" si="4"/>
        <v>139</v>
      </c>
      <c r="V38" s="113">
        <v>44</v>
      </c>
      <c r="W38" s="119">
        <v>21</v>
      </c>
      <c r="X38" s="119">
        <f t="shared" si="5"/>
        <v>65</v>
      </c>
      <c r="Y38" s="118">
        <v>23</v>
      </c>
      <c r="Z38" s="118">
        <v>21</v>
      </c>
      <c r="AA38" s="119">
        <f t="shared" si="6"/>
        <v>44</v>
      </c>
      <c r="AB38" s="123">
        <v>21</v>
      </c>
      <c r="AC38" s="118">
        <v>22</v>
      </c>
      <c r="AD38" s="119">
        <f t="shared" si="7"/>
        <v>43</v>
      </c>
      <c r="AE38" s="113">
        <v>22</v>
      </c>
      <c r="AF38" s="113">
        <v>19</v>
      </c>
      <c r="AG38" s="119">
        <f t="shared" si="8"/>
        <v>41</v>
      </c>
      <c r="AH38" s="136">
        <v>50</v>
      </c>
      <c r="AI38" s="119">
        <f t="shared" si="9"/>
        <v>939</v>
      </c>
      <c r="AJ38" s="137" t="s">
        <v>629</v>
      </c>
      <c r="AK38" s="138"/>
    </row>
    <row r="39" spans="1:37" s="139" customFormat="1" ht="80.25" customHeight="1" x14ac:dyDescent="0.25">
      <c r="A39" s="113">
        <v>32</v>
      </c>
      <c r="B39" s="131">
        <v>180090101033</v>
      </c>
      <c r="C39" s="132">
        <v>180000100085</v>
      </c>
      <c r="D39" s="141" t="s">
        <v>203</v>
      </c>
      <c r="E39" s="142" t="s">
        <v>204</v>
      </c>
      <c r="F39" s="134"/>
      <c r="G39" s="118">
        <v>60</v>
      </c>
      <c r="H39" s="123">
        <v>66</v>
      </c>
      <c r="I39" s="135">
        <f t="shared" si="0"/>
        <v>126</v>
      </c>
      <c r="J39" s="123">
        <v>118</v>
      </c>
      <c r="K39" s="143">
        <v>57</v>
      </c>
      <c r="L39" s="119">
        <f t="shared" si="1"/>
        <v>175</v>
      </c>
      <c r="M39" s="118">
        <v>96</v>
      </c>
      <c r="N39" s="118">
        <v>60</v>
      </c>
      <c r="O39" s="119">
        <f t="shared" si="2"/>
        <v>156</v>
      </c>
      <c r="P39" s="113">
        <v>114</v>
      </c>
      <c r="Q39" s="113">
        <v>77</v>
      </c>
      <c r="R39" s="119">
        <f t="shared" si="3"/>
        <v>191</v>
      </c>
      <c r="S39" s="118">
        <v>86</v>
      </c>
      <c r="T39" s="113">
        <v>55</v>
      </c>
      <c r="U39" s="119">
        <f t="shared" si="4"/>
        <v>141</v>
      </c>
      <c r="V39" s="113">
        <v>44</v>
      </c>
      <c r="W39" s="119">
        <v>21</v>
      </c>
      <c r="X39" s="119">
        <f t="shared" si="5"/>
        <v>65</v>
      </c>
      <c r="Y39" s="118">
        <v>20</v>
      </c>
      <c r="Z39" s="118">
        <v>18</v>
      </c>
      <c r="AA39" s="119">
        <f t="shared" si="6"/>
        <v>38</v>
      </c>
      <c r="AB39" s="123">
        <v>20</v>
      </c>
      <c r="AC39" s="118">
        <v>21</v>
      </c>
      <c r="AD39" s="119">
        <f t="shared" si="7"/>
        <v>41</v>
      </c>
      <c r="AE39" s="113">
        <v>20</v>
      </c>
      <c r="AF39" s="113">
        <v>18</v>
      </c>
      <c r="AG39" s="119">
        <f t="shared" si="8"/>
        <v>38</v>
      </c>
      <c r="AH39" s="136">
        <v>45</v>
      </c>
      <c r="AI39" s="119">
        <f t="shared" si="9"/>
        <v>906</v>
      </c>
      <c r="AJ39" s="137" t="s">
        <v>629</v>
      </c>
      <c r="AK39" s="138"/>
    </row>
    <row r="40" spans="1:37" s="139" customFormat="1" ht="80.25" customHeight="1" x14ac:dyDescent="0.25">
      <c r="A40" s="113">
        <v>33</v>
      </c>
      <c r="B40" s="131">
        <v>180090101034</v>
      </c>
      <c r="C40" s="132">
        <v>180000100086</v>
      </c>
      <c r="D40" s="141" t="s">
        <v>205</v>
      </c>
      <c r="E40" s="142" t="s">
        <v>206</v>
      </c>
      <c r="F40" s="134"/>
      <c r="G40" s="118">
        <v>88</v>
      </c>
      <c r="H40" s="123">
        <v>73</v>
      </c>
      <c r="I40" s="135">
        <f t="shared" si="0"/>
        <v>161</v>
      </c>
      <c r="J40" s="123">
        <v>116</v>
      </c>
      <c r="K40" s="143">
        <v>61</v>
      </c>
      <c r="L40" s="119">
        <f t="shared" si="1"/>
        <v>177</v>
      </c>
      <c r="M40" s="118">
        <v>84</v>
      </c>
      <c r="N40" s="118">
        <v>59</v>
      </c>
      <c r="O40" s="119">
        <f t="shared" si="2"/>
        <v>143</v>
      </c>
      <c r="P40" s="113">
        <v>106</v>
      </c>
      <c r="Q40" s="113">
        <v>79</v>
      </c>
      <c r="R40" s="119">
        <f t="shared" si="3"/>
        <v>185</v>
      </c>
      <c r="S40" s="118">
        <v>87</v>
      </c>
      <c r="T40" s="113">
        <v>53</v>
      </c>
      <c r="U40" s="119">
        <f t="shared" si="4"/>
        <v>140</v>
      </c>
      <c r="V40" s="113">
        <v>47</v>
      </c>
      <c r="W40" s="119">
        <v>20</v>
      </c>
      <c r="X40" s="119">
        <f t="shared" si="5"/>
        <v>67</v>
      </c>
      <c r="Y40" s="118">
        <v>21</v>
      </c>
      <c r="Z40" s="118">
        <v>21</v>
      </c>
      <c r="AA40" s="119">
        <f t="shared" si="6"/>
        <v>42</v>
      </c>
      <c r="AB40" s="123">
        <v>18</v>
      </c>
      <c r="AC40" s="118">
        <v>22</v>
      </c>
      <c r="AD40" s="119">
        <f t="shared" si="7"/>
        <v>40</v>
      </c>
      <c r="AE40" s="113">
        <v>20</v>
      </c>
      <c r="AF40" s="113">
        <v>17</v>
      </c>
      <c r="AG40" s="119">
        <f t="shared" si="8"/>
        <v>37</v>
      </c>
      <c r="AH40" s="136">
        <v>50</v>
      </c>
      <c r="AI40" s="119">
        <f t="shared" si="9"/>
        <v>925</v>
      </c>
      <c r="AJ40" s="137" t="s">
        <v>629</v>
      </c>
      <c r="AK40" s="138"/>
    </row>
    <row r="41" spans="1:37" s="139" customFormat="1" ht="80.25" customHeight="1" x14ac:dyDescent="0.25">
      <c r="A41" s="113">
        <v>34</v>
      </c>
      <c r="B41" s="131">
        <v>180090101035</v>
      </c>
      <c r="C41" s="132">
        <v>180000100087</v>
      </c>
      <c r="D41" s="144" t="s">
        <v>207</v>
      </c>
      <c r="E41" s="145" t="s">
        <v>208</v>
      </c>
      <c r="F41" s="134"/>
      <c r="G41" s="118">
        <v>88</v>
      </c>
      <c r="H41" s="123">
        <v>74</v>
      </c>
      <c r="I41" s="135">
        <f t="shared" si="0"/>
        <v>162</v>
      </c>
      <c r="J41" s="123">
        <v>120</v>
      </c>
      <c r="K41" s="143">
        <v>73</v>
      </c>
      <c r="L41" s="119">
        <f t="shared" si="1"/>
        <v>193</v>
      </c>
      <c r="M41" s="118">
        <v>98</v>
      </c>
      <c r="N41" s="118">
        <v>64</v>
      </c>
      <c r="O41" s="119">
        <f t="shared" si="2"/>
        <v>162</v>
      </c>
      <c r="P41" s="113">
        <v>114</v>
      </c>
      <c r="Q41" s="113">
        <v>79</v>
      </c>
      <c r="R41" s="119">
        <f t="shared" si="3"/>
        <v>193</v>
      </c>
      <c r="S41" s="118">
        <v>90</v>
      </c>
      <c r="T41" s="113">
        <v>53</v>
      </c>
      <c r="U41" s="119">
        <f t="shared" si="4"/>
        <v>143</v>
      </c>
      <c r="V41" s="113">
        <v>50</v>
      </c>
      <c r="W41" s="119">
        <v>21</v>
      </c>
      <c r="X41" s="119">
        <f t="shared" si="5"/>
        <v>71</v>
      </c>
      <c r="Y41" s="118">
        <v>21</v>
      </c>
      <c r="Z41" s="118">
        <v>21</v>
      </c>
      <c r="AA41" s="119">
        <f t="shared" si="6"/>
        <v>42</v>
      </c>
      <c r="AB41" s="123">
        <v>23</v>
      </c>
      <c r="AC41" s="118">
        <v>24</v>
      </c>
      <c r="AD41" s="119">
        <f t="shared" si="7"/>
        <v>47</v>
      </c>
      <c r="AE41" s="113">
        <v>21</v>
      </c>
      <c r="AF41" s="113">
        <v>18</v>
      </c>
      <c r="AG41" s="119">
        <f t="shared" si="8"/>
        <v>39</v>
      </c>
      <c r="AH41" s="136">
        <v>50</v>
      </c>
      <c r="AI41" s="119">
        <f t="shared" si="9"/>
        <v>981</v>
      </c>
      <c r="AJ41" s="137" t="s">
        <v>629</v>
      </c>
      <c r="AK41" s="138"/>
    </row>
    <row r="42" spans="1:37" s="139" customFormat="1" ht="80.25" customHeight="1" x14ac:dyDescent="0.25">
      <c r="A42" s="113">
        <v>35</v>
      </c>
      <c r="B42" s="131">
        <v>180090101036</v>
      </c>
      <c r="C42" s="132">
        <v>180000100088</v>
      </c>
      <c r="D42" s="141" t="s">
        <v>209</v>
      </c>
      <c r="E42" s="142" t="s">
        <v>210</v>
      </c>
      <c r="F42" s="134"/>
      <c r="G42" s="118">
        <v>76</v>
      </c>
      <c r="H42" s="123">
        <v>74</v>
      </c>
      <c r="I42" s="135">
        <f t="shared" si="0"/>
        <v>150</v>
      </c>
      <c r="J42" s="123">
        <v>112</v>
      </c>
      <c r="K42" s="143">
        <v>60</v>
      </c>
      <c r="L42" s="119">
        <f t="shared" si="1"/>
        <v>172</v>
      </c>
      <c r="M42" s="118">
        <v>88</v>
      </c>
      <c r="N42" s="118">
        <v>71</v>
      </c>
      <c r="O42" s="119">
        <f t="shared" si="2"/>
        <v>159</v>
      </c>
      <c r="P42" s="113">
        <v>112</v>
      </c>
      <c r="Q42" s="113">
        <v>74</v>
      </c>
      <c r="R42" s="119">
        <f t="shared" si="3"/>
        <v>186</v>
      </c>
      <c r="S42" s="118">
        <v>87</v>
      </c>
      <c r="T42" s="113">
        <v>53</v>
      </c>
      <c r="U42" s="119">
        <f t="shared" si="4"/>
        <v>140</v>
      </c>
      <c r="V42" s="113">
        <v>50</v>
      </c>
      <c r="W42" s="119">
        <v>21</v>
      </c>
      <c r="X42" s="119">
        <f t="shared" si="5"/>
        <v>71</v>
      </c>
      <c r="Y42" s="118">
        <v>22</v>
      </c>
      <c r="Z42" s="118">
        <v>21</v>
      </c>
      <c r="AA42" s="119">
        <f t="shared" si="6"/>
        <v>43</v>
      </c>
      <c r="AB42" s="123">
        <v>19</v>
      </c>
      <c r="AC42" s="118">
        <v>22</v>
      </c>
      <c r="AD42" s="119">
        <f t="shared" si="7"/>
        <v>41</v>
      </c>
      <c r="AE42" s="113">
        <v>22</v>
      </c>
      <c r="AF42" s="113">
        <v>17</v>
      </c>
      <c r="AG42" s="119">
        <f t="shared" si="8"/>
        <v>39</v>
      </c>
      <c r="AH42" s="136">
        <v>47</v>
      </c>
      <c r="AI42" s="119">
        <f t="shared" si="9"/>
        <v>930</v>
      </c>
      <c r="AJ42" s="137" t="s">
        <v>629</v>
      </c>
      <c r="AK42" s="138"/>
    </row>
    <row r="43" spans="1:37" s="139" customFormat="1" ht="80.25" customHeight="1" x14ac:dyDescent="0.25">
      <c r="A43" s="113">
        <v>36</v>
      </c>
      <c r="B43" s="131">
        <v>180090101037</v>
      </c>
      <c r="C43" s="132">
        <v>180000100089</v>
      </c>
      <c r="D43" s="144" t="s">
        <v>211</v>
      </c>
      <c r="E43" s="145" t="s">
        <v>212</v>
      </c>
      <c r="F43" s="134"/>
      <c r="G43" s="118">
        <v>84</v>
      </c>
      <c r="H43" s="123">
        <v>67</v>
      </c>
      <c r="I43" s="135">
        <f t="shared" si="0"/>
        <v>151</v>
      </c>
      <c r="J43" s="123">
        <v>118</v>
      </c>
      <c r="K43" s="143">
        <v>62</v>
      </c>
      <c r="L43" s="119">
        <f t="shared" si="1"/>
        <v>180</v>
      </c>
      <c r="M43" s="118">
        <v>86</v>
      </c>
      <c r="N43" s="118">
        <v>71</v>
      </c>
      <c r="O43" s="119">
        <f t="shared" si="2"/>
        <v>157</v>
      </c>
      <c r="P43" s="113">
        <v>112</v>
      </c>
      <c r="Q43" s="113">
        <v>72</v>
      </c>
      <c r="R43" s="119">
        <f t="shared" si="3"/>
        <v>184</v>
      </c>
      <c r="S43" s="118">
        <v>81</v>
      </c>
      <c r="T43" s="113">
        <v>50</v>
      </c>
      <c r="U43" s="119">
        <f t="shared" si="4"/>
        <v>131</v>
      </c>
      <c r="V43" s="113">
        <v>50</v>
      </c>
      <c r="W43" s="119">
        <v>21</v>
      </c>
      <c r="X43" s="119">
        <f t="shared" si="5"/>
        <v>71</v>
      </c>
      <c r="Y43" s="118">
        <v>21</v>
      </c>
      <c r="Z43" s="118">
        <v>19</v>
      </c>
      <c r="AA43" s="119">
        <f t="shared" si="6"/>
        <v>40</v>
      </c>
      <c r="AB43" s="123">
        <v>20</v>
      </c>
      <c r="AC43" s="118">
        <v>21</v>
      </c>
      <c r="AD43" s="119">
        <f t="shared" si="7"/>
        <v>41</v>
      </c>
      <c r="AE43" s="113">
        <v>21</v>
      </c>
      <c r="AF43" s="113">
        <v>21</v>
      </c>
      <c r="AG43" s="119">
        <f t="shared" si="8"/>
        <v>42</v>
      </c>
      <c r="AH43" s="136">
        <v>47</v>
      </c>
      <c r="AI43" s="119">
        <f t="shared" si="9"/>
        <v>926</v>
      </c>
      <c r="AJ43" s="137" t="s">
        <v>629</v>
      </c>
      <c r="AK43" s="138"/>
    </row>
    <row r="44" spans="1:37" s="139" customFormat="1" ht="80.25" customHeight="1" x14ac:dyDescent="0.25">
      <c r="A44" s="113">
        <v>37</v>
      </c>
      <c r="B44" s="131">
        <v>180090101038</v>
      </c>
      <c r="C44" s="132">
        <v>180000100090</v>
      </c>
      <c r="D44" s="144" t="s">
        <v>213</v>
      </c>
      <c r="E44" s="145" t="s">
        <v>214</v>
      </c>
      <c r="F44" s="134"/>
      <c r="G44" s="118">
        <v>80</v>
      </c>
      <c r="H44" s="123">
        <v>71</v>
      </c>
      <c r="I44" s="135">
        <f t="shared" si="0"/>
        <v>151</v>
      </c>
      <c r="J44" s="123">
        <v>114</v>
      </c>
      <c r="K44" s="143">
        <v>72</v>
      </c>
      <c r="L44" s="119">
        <f t="shared" si="1"/>
        <v>186</v>
      </c>
      <c r="M44" s="118">
        <v>80</v>
      </c>
      <c r="N44" s="118">
        <v>75</v>
      </c>
      <c r="O44" s="119">
        <f t="shared" si="2"/>
        <v>155</v>
      </c>
      <c r="P44" s="113">
        <v>104</v>
      </c>
      <c r="Q44" s="113">
        <v>76</v>
      </c>
      <c r="R44" s="119">
        <f t="shared" si="3"/>
        <v>180</v>
      </c>
      <c r="S44" s="118">
        <v>80</v>
      </c>
      <c r="T44" s="113">
        <v>53</v>
      </c>
      <c r="U44" s="119">
        <f t="shared" si="4"/>
        <v>133</v>
      </c>
      <c r="V44" s="113">
        <v>46</v>
      </c>
      <c r="W44" s="119">
        <v>21</v>
      </c>
      <c r="X44" s="119">
        <f t="shared" si="5"/>
        <v>67</v>
      </c>
      <c r="Y44" s="118">
        <v>21</v>
      </c>
      <c r="Z44" s="118">
        <v>20</v>
      </c>
      <c r="AA44" s="119">
        <f t="shared" si="6"/>
        <v>41</v>
      </c>
      <c r="AB44" s="123">
        <v>18</v>
      </c>
      <c r="AC44" s="118">
        <v>24</v>
      </c>
      <c r="AD44" s="119">
        <f t="shared" si="7"/>
        <v>42</v>
      </c>
      <c r="AE44" s="113">
        <v>21</v>
      </c>
      <c r="AF44" s="113">
        <v>23</v>
      </c>
      <c r="AG44" s="119">
        <f t="shared" si="8"/>
        <v>44</v>
      </c>
      <c r="AH44" s="136">
        <v>45</v>
      </c>
      <c r="AI44" s="119">
        <f t="shared" si="9"/>
        <v>932</v>
      </c>
      <c r="AJ44" s="137" t="s">
        <v>629</v>
      </c>
      <c r="AK44" s="138"/>
    </row>
    <row r="45" spans="1:37" s="139" customFormat="1" ht="80.25" customHeight="1" x14ac:dyDescent="0.25">
      <c r="A45" s="113">
        <v>38</v>
      </c>
      <c r="B45" s="131">
        <v>180090101039</v>
      </c>
      <c r="C45" s="132">
        <v>180000100091</v>
      </c>
      <c r="D45" s="141" t="s">
        <v>215</v>
      </c>
      <c r="E45" s="142" t="s">
        <v>216</v>
      </c>
      <c r="F45" s="134"/>
      <c r="G45" s="118">
        <v>84</v>
      </c>
      <c r="H45" s="123">
        <v>77</v>
      </c>
      <c r="I45" s="135">
        <f t="shared" si="0"/>
        <v>161</v>
      </c>
      <c r="J45" s="123">
        <v>112</v>
      </c>
      <c r="K45" s="143">
        <v>59</v>
      </c>
      <c r="L45" s="119">
        <f t="shared" si="1"/>
        <v>171</v>
      </c>
      <c r="M45" s="118">
        <v>86</v>
      </c>
      <c r="N45" s="118">
        <v>72</v>
      </c>
      <c r="O45" s="119">
        <f t="shared" si="2"/>
        <v>158</v>
      </c>
      <c r="P45" s="113">
        <v>114</v>
      </c>
      <c r="Q45" s="113">
        <v>77</v>
      </c>
      <c r="R45" s="119">
        <f t="shared" si="3"/>
        <v>191</v>
      </c>
      <c r="S45" s="118">
        <v>83</v>
      </c>
      <c r="T45" s="113">
        <v>53</v>
      </c>
      <c r="U45" s="119">
        <f t="shared" si="4"/>
        <v>136</v>
      </c>
      <c r="V45" s="113">
        <v>46</v>
      </c>
      <c r="W45" s="119">
        <v>21</v>
      </c>
      <c r="X45" s="119">
        <f t="shared" si="5"/>
        <v>67</v>
      </c>
      <c r="Y45" s="118">
        <v>22</v>
      </c>
      <c r="Z45" s="118">
        <v>22</v>
      </c>
      <c r="AA45" s="119">
        <f t="shared" si="6"/>
        <v>44</v>
      </c>
      <c r="AB45" s="123">
        <v>18</v>
      </c>
      <c r="AC45" s="118">
        <v>22</v>
      </c>
      <c r="AD45" s="119">
        <f t="shared" si="7"/>
        <v>40</v>
      </c>
      <c r="AE45" s="113">
        <v>21</v>
      </c>
      <c r="AF45" s="113">
        <v>24</v>
      </c>
      <c r="AG45" s="119">
        <f t="shared" si="8"/>
        <v>45</v>
      </c>
      <c r="AH45" s="136">
        <v>50</v>
      </c>
      <c r="AI45" s="119">
        <f t="shared" si="9"/>
        <v>946</v>
      </c>
      <c r="AJ45" s="137" t="s">
        <v>629</v>
      </c>
      <c r="AK45" s="138"/>
    </row>
    <row r="46" spans="1:37" s="139" customFormat="1" ht="80.25" customHeight="1" x14ac:dyDescent="0.25">
      <c r="A46" s="113">
        <v>39</v>
      </c>
      <c r="B46" s="131">
        <v>180090101040</v>
      </c>
      <c r="C46" s="132">
        <v>180000100092</v>
      </c>
      <c r="D46" s="144" t="s">
        <v>217</v>
      </c>
      <c r="E46" s="145" t="s">
        <v>218</v>
      </c>
      <c r="F46" s="134"/>
      <c r="G46" s="118">
        <v>90</v>
      </c>
      <c r="H46" s="123">
        <v>75</v>
      </c>
      <c r="I46" s="135">
        <f t="shared" si="0"/>
        <v>165</v>
      </c>
      <c r="J46" s="123">
        <v>120</v>
      </c>
      <c r="K46" s="143">
        <v>62</v>
      </c>
      <c r="L46" s="119">
        <f t="shared" si="1"/>
        <v>182</v>
      </c>
      <c r="M46" s="118">
        <v>90</v>
      </c>
      <c r="N46" s="118">
        <v>70</v>
      </c>
      <c r="O46" s="119">
        <f t="shared" si="2"/>
        <v>160</v>
      </c>
      <c r="P46" s="113">
        <v>110</v>
      </c>
      <c r="Q46" s="113">
        <v>74</v>
      </c>
      <c r="R46" s="119">
        <f t="shared" si="3"/>
        <v>184</v>
      </c>
      <c r="S46" s="118">
        <v>80</v>
      </c>
      <c r="T46" s="113">
        <v>53</v>
      </c>
      <c r="U46" s="119">
        <f t="shared" si="4"/>
        <v>133</v>
      </c>
      <c r="V46" s="113">
        <v>50</v>
      </c>
      <c r="W46" s="119">
        <v>21</v>
      </c>
      <c r="X46" s="119">
        <f t="shared" si="5"/>
        <v>71</v>
      </c>
      <c r="Y46" s="118">
        <v>25</v>
      </c>
      <c r="Z46" s="118">
        <v>22</v>
      </c>
      <c r="AA46" s="119">
        <f t="shared" si="6"/>
        <v>47</v>
      </c>
      <c r="AB46" s="123">
        <v>22</v>
      </c>
      <c r="AC46" s="118">
        <v>21</v>
      </c>
      <c r="AD46" s="119">
        <f t="shared" si="7"/>
        <v>43</v>
      </c>
      <c r="AE46" s="113">
        <v>21</v>
      </c>
      <c r="AF46" s="113">
        <v>24</v>
      </c>
      <c r="AG46" s="119">
        <f t="shared" si="8"/>
        <v>45</v>
      </c>
      <c r="AH46" s="136">
        <v>45</v>
      </c>
      <c r="AI46" s="119">
        <f t="shared" si="9"/>
        <v>959</v>
      </c>
      <c r="AJ46" s="137" t="s">
        <v>629</v>
      </c>
      <c r="AK46" s="138"/>
    </row>
    <row r="47" spans="1:37" s="139" customFormat="1" ht="80.25" customHeight="1" x14ac:dyDescent="0.25">
      <c r="A47" s="113">
        <v>40</v>
      </c>
      <c r="B47" s="131">
        <v>180090101041</v>
      </c>
      <c r="C47" s="132">
        <v>180000100093</v>
      </c>
      <c r="D47" s="144" t="s">
        <v>39</v>
      </c>
      <c r="E47" s="145" t="s">
        <v>219</v>
      </c>
      <c r="F47" s="134"/>
      <c r="G47" s="118">
        <v>72</v>
      </c>
      <c r="H47" s="123">
        <v>75</v>
      </c>
      <c r="I47" s="135">
        <f t="shared" si="0"/>
        <v>147</v>
      </c>
      <c r="J47" s="123">
        <v>120</v>
      </c>
      <c r="K47" s="143">
        <v>59</v>
      </c>
      <c r="L47" s="119">
        <f t="shared" si="1"/>
        <v>179</v>
      </c>
      <c r="M47" s="118">
        <v>92</v>
      </c>
      <c r="N47" s="118">
        <v>64</v>
      </c>
      <c r="O47" s="119">
        <f t="shared" si="2"/>
        <v>156</v>
      </c>
      <c r="P47" s="113">
        <v>114</v>
      </c>
      <c r="Q47" s="113">
        <v>71</v>
      </c>
      <c r="R47" s="119">
        <f t="shared" si="3"/>
        <v>185</v>
      </c>
      <c r="S47" s="118">
        <v>86</v>
      </c>
      <c r="T47" s="113">
        <v>53</v>
      </c>
      <c r="U47" s="119">
        <f t="shared" si="4"/>
        <v>139</v>
      </c>
      <c r="V47" s="113">
        <v>49</v>
      </c>
      <c r="W47" s="119">
        <v>21</v>
      </c>
      <c r="X47" s="119">
        <f t="shared" si="5"/>
        <v>70</v>
      </c>
      <c r="Y47" s="118">
        <v>20</v>
      </c>
      <c r="Z47" s="118">
        <v>22</v>
      </c>
      <c r="AA47" s="119">
        <f t="shared" si="6"/>
        <v>42</v>
      </c>
      <c r="AB47" s="123">
        <v>23</v>
      </c>
      <c r="AC47" s="118">
        <v>22</v>
      </c>
      <c r="AD47" s="119">
        <f t="shared" si="7"/>
        <v>45</v>
      </c>
      <c r="AE47" s="113">
        <v>21</v>
      </c>
      <c r="AF47" s="113">
        <v>15</v>
      </c>
      <c r="AG47" s="119">
        <f t="shared" si="8"/>
        <v>36</v>
      </c>
      <c r="AH47" s="136">
        <v>50</v>
      </c>
      <c r="AI47" s="119">
        <f t="shared" si="9"/>
        <v>929</v>
      </c>
      <c r="AJ47" s="137" t="s">
        <v>629</v>
      </c>
      <c r="AK47" s="138"/>
    </row>
    <row r="48" spans="1:37" s="139" customFormat="1" ht="80.25" customHeight="1" x14ac:dyDescent="0.25">
      <c r="A48" s="113">
        <v>41</v>
      </c>
      <c r="B48" s="131">
        <v>180090101042</v>
      </c>
      <c r="C48" s="132">
        <v>180000100094</v>
      </c>
      <c r="D48" s="144" t="s">
        <v>220</v>
      </c>
      <c r="E48" s="145" t="s">
        <v>221</v>
      </c>
      <c r="F48" s="134"/>
      <c r="G48" s="118">
        <v>70</v>
      </c>
      <c r="H48" s="123">
        <v>74</v>
      </c>
      <c r="I48" s="135">
        <f t="shared" si="0"/>
        <v>144</v>
      </c>
      <c r="J48" s="123">
        <v>120</v>
      </c>
      <c r="K48" s="143">
        <v>58</v>
      </c>
      <c r="L48" s="119">
        <f t="shared" si="1"/>
        <v>178</v>
      </c>
      <c r="M48" s="118">
        <v>78</v>
      </c>
      <c r="N48" s="118">
        <v>48</v>
      </c>
      <c r="O48" s="119">
        <f t="shared" si="2"/>
        <v>126</v>
      </c>
      <c r="P48" s="113">
        <v>112</v>
      </c>
      <c r="Q48" s="113">
        <v>74</v>
      </c>
      <c r="R48" s="119">
        <f t="shared" si="3"/>
        <v>186</v>
      </c>
      <c r="S48" s="118">
        <v>89</v>
      </c>
      <c r="T48" s="113">
        <v>53</v>
      </c>
      <c r="U48" s="119">
        <f t="shared" si="4"/>
        <v>142</v>
      </c>
      <c r="V48" s="113">
        <v>49</v>
      </c>
      <c r="W48" s="119">
        <v>21</v>
      </c>
      <c r="X48" s="119">
        <f t="shared" si="5"/>
        <v>70</v>
      </c>
      <c r="Y48" s="118">
        <v>18</v>
      </c>
      <c r="Z48" s="118">
        <v>21</v>
      </c>
      <c r="AA48" s="119">
        <f t="shared" si="6"/>
        <v>39</v>
      </c>
      <c r="AB48" s="123">
        <v>22</v>
      </c>
      <c r="AC48" s="118">
        <v>21</v>
      </c>
      <c r="AD48" s="119">
        <f t="shared" si="7"/>
        <v>43</v>
      </c>
      <c r="AE48" s="113">
        <v>21</v>
      </c>
      <c r="AF48" s="113">
        <v>18</v>
      </c>
      <c r="AG48" s="119">
        <f t="shared" si="8"/>
        <v>39</v>
      </c>
      <c r="AH48" s="136">
        <v>46</v>
      </c>
      <c r="AI48" s="119">
        <f t="shared" si="9"/>
        <v>897</v>
      </c>
      <c r="AJ48" s="137" t="s">
        <v>629</v>
      </c>
      <c r="AK48" s="138"/>
    </row>
    <row r="49" spans="1:37" s="139" customFormat="1" ht="80.25" customHeight="1" x14ac:dyDescent="0.25">
      <c r="A49" s="113">
        <v>42</v>
      </c>
      <c r="B49" s="131">
        <v>180090101043</v>
      </c>
      <c r="C49" s="132">
        <v>180000100095</v>
      </c>
      <c r="D49" s="141" t="s">
        <v>222</v>
      </c>
      <c r="E49" s="142" t="s">
        <v>223</v>
      </c>
      <c r="F49" s="134"/>
      <c r="G49" s="118">
        <v>88</v>
      </c>
      <c r="H49" s="123">
        <v>78</v>
      </c>
      <c r="I49" s="135">
        <f t="shared" si="0"/>
        <v>166</v>
      </c>
      <c r="J49" s="123">
        <v>118</v>
      </c>
      <c r="K49" s="143">
        <v>54</v>
      </c>
      <c r="L49" s="119">
        <f t="shared" si="1"/>
        <v>172</v>
      </c>
      <c r="M49" s="118">
        <v>90</v>
      </c>
      <c r="N49" s="118">
        <v>76</v>
      </c>
      <c r="O49" s="119">
        <f t="shared" si="2"/>
        <v>166</v>
      </c>
      <c r="P49" s="113">
        <v>114</v>
      </c>
      <c r="Q49" s="113">
        <v>74</v>
      </c>
      <c r="R49" s="119">
        <f t="shared" si="3"/>
        <v>188</v>
      </c>
      <c r="S49" s="118">
        <v>83</v>
      </c>
      <c r="T49" s="113">
        <v>50</v>
      </c>
      <c r="U49" s="119">
        <f t="shared" si="4"/>
        <v>133</v>
      </c>
      <c r="V49" s="113">
        <v>46</v>
      </c>
      <c r="W49" s="119">
        <v>22</v>
      </c>
      <c r="X49" s="119">
        <f t="shared" si="5"/>
        <v>68</v>
      </c>
      <c r="Y49" s="118">
        <v>20</v>
      </c>
      <c r="Z49" s="118">
        <v>22</v>
      </c>
      <c r="AA49" s="119">
        <f t="shared" si="6"/>
        <v>42</v>
      </c>
      <c r="AB49" s="123">
        <v>20</v>
      </c>
      <c r="AC49" s="118">
        <v>21</v>
      </c>
      <c r="AD49" s="119">
        <f t="shared" si="7"/>
        <v>41</v>
      </c>
      <c r="AE49" s="113">
        <v>21</v>
      </c>
      <c r="AF49" s="113">
        <v>18</v>
      </c>
      <c r="AG49" s="119">
        <f t="shared" si="8"/>
        <v>39</v>
      </c>
      <c r="AH49" s="136">
        <v>45</v>
      </c>
      <c r="AI49" s="119">
        <f t="shared" si="9"/>
        <v>947</v>
      </c>
      <c r="AJ49" s="137" t="s">
        <v>629</v>
      </c>
      <c r="AK49" s="138"/>
    </row>
    <row r="50" spans="1:37" s="139" customFormat="1" ht="80.25" customHeight="1" x14ac:dyDescent="0.25">
      <c r="A50" s="113">
        <v>43</v>
      </c>
      <c r="B50" s="131">
        <v>180090101044</v>
      </c>
      <c r="C50" s="132">
        <v>180000100096</v>
      </c>
      <c r="D50" s="144" t="s">
        <v>224</v>
      </c>
      <c r="E50" s="140" t="s">
        <v>225</v>
      </c>
      <c r="F50" s="134"/>
      <c r="G50" s="118">
        <v>62</v>
      </c>
      <c r="H50" s="123">
        <v>56</v>
      </c>
      <c r="I50" s="135">
        <f t="shared" si="0"/>
        <v>118</v>
      </c>
      <c r="J50" s="123">
        <v>108</v>
      </c>
      <c r="K50" s="143">
        <v>50</v>
      </c>
      <c r="L50" s="119">
        <f t="shared" si="1"/>
        <v>158</v>
      </c>
      <c r="M50" s="118">
        <v>80</v>
      </c>
      <c r="N50" s="118">
        <v>58</v>
      </c>
      <c r="O50" s="119">
        <f t="shared" si="2"/>
        <v>138</v>
      </c>
      <c r="P50" s="113">
        <v>102</v>
      </c>
      <c r="Q50" s="113">
        <v>68</v>
      </c>
      <c r="R50" s="119">
        <f t="shared" si="3"/>
        <v>170</v>
      </c>
      <c r="S50" s="118">
        <v>63</v>
      </c>
      <c r="T50" s="113">
        <v>53</v>
      </c>
      <c r="U50" s="119">
        <f t="shared" si="4"/>
        <v>116</v>
      </c>
      <c r="V50" s="113">
        <v>31</v>
      </c>
      <c r="W50" s="119">
        <v>21</v>
      </c>
      <c r="X50" s="119">
        <f t="shared" si="5"/>
        <v>52</v>
      </c>
      <c r="Y50" s="118">
        <v>19</v>
      </c>
      <c r="Z50" s="118">
        <v>18</v>
      </c>
      <c r="AA50" s="119">
        <f t="shared" si="6"/>
        <v>37</v>
      </c>
      <c r="AB50" s="123">
        <v>18</v>
      </c>
      <c r="AC50" s="118">
        <v>20</v>
      </c>
      <c r="AD50" s="119">
        <f t="shared" si="7"/>
        <v>38</v>
      </c>
      <c r="AE50" s="113">
        <v>19</v>
      </c>
      <c r="AF50" s="113">
        <v>16</v>
      </c>
      <c r="AG50" s="119">
        <f t="shared" si="8"/>
        <v>35</v>
      </c>
      <c r="AH50" s="136">
        <v>46</v>
      </c>
      <c r="AI50" s="119">
        <f t="shared" si="9"/>
        <v>810</v>
      </c>
      <c r="AJ50" s="137" t="s">
        <v>629</v>
      </c>
      <c r="AK50" s="138"/>
    </row>
    <row r="51" spans="1:37" s="139" customFormat="1" ht="80.25" customHeight="1" x14ac:dyDescent="0.25">
      <c r="A51" s="113">
        <v>44</v>
      </c>
      <c r="B51" s="131">
        <v>180090101045</v>
      </c>
      <c r="C51" s="132">
        <v>180000100097</v>
      </c>
      <c r="D51" s="141" t="s">
        <v>226</v>
      </c>
      <c r="E51" s="142" t="s">
        <v>227</v>
      </c>
      <c r="F51" s="134"/>
      <c r="G51" s="118">
        <v>72</v>
      </c>
      <c r="H51" s="123">
        <v>63</v>
      </c>
      <c r="I51" s="135">
        <f t="shared" si="0"/>
        <v>135</v>
      </c>
      <c r="J51" s="123">
        <v>114</v>
      </c>
      <c r="K51" s="143">
        <v>49</v>
      </c>
      <c r="L51" s="119">
        <f t="shared" si="1"/>
        <v>163</v>
      </c>
      <c r="M51" s="118">
        <v>86</v>
      </c>
      <c r="N51" s="118">
        <v>65</v>
      </c>
      <c r="O51" s="119">
        <f t="shared" si="2"/>
        <v>151</v>
      </c>
      <c r="P51" s="113">
        <v>108</v>
      </c>
      <c r="Q51" s="113">
        <v>68</v>
      </c>
      <c r="R51" s="119">
        <f t="shared" si="3"/>
        <v>176</v>
      </c>
      <c r="S51" s="118">
        <v>84</v>
      </c>
      <c r="T51" s="113">
        <v>48</v>
      </c>
      <c r="U51" s="119">
        <f t="shared" si="4"/>
        <v>132</v>
      </c>
      <c r="V51" s="113">
        <v>45</v>
      </c>
      <c r="W51" s="119">
        <v>21</v>
      </c>
      <c r="X51" s="119">
        <f t="shared" si="5"/>
        <v>66</v>
      </c>
      <c r="Y51" s="118">
        <v>21</v>
      </c>
      <c r="Z51" s="118">
        <v>18</v>
      </c>
      <c r="AA51" s="119">
        <f t="shared" si="6"/>
        <v>39</v>
      </c>
      <c r="AB51" s="123">
        <v>19</v>
      </c>
      <c r="AC51" s="118">
        <v>20</v>
      </c>
      <c r="AD51" s="119">
        <f t="shared" si="7"/>
        <v>39</v>
      </c>
      <c r="AE51" s="113">
        <v>21</v>
      </c>
      <c r="AF51" s="113">
        <v>19</v>
      </c>
      <c r="AG51" s="119">
        <f t="shared" si="8"/>
        <v>40</v>
      </c>
      <c r="AH51" s="136">
        <v>44</v>
      </c>
      <c r="AI51" s="119">
        <f t="shared" si="9"/>
        <v>875</v>
      </c>
      <c r="AJ51" s="137" t="s">
        <v>629</v>
      </c>
      <c r="AK51" s="138"/>
    </row>
    <row r="52" spans="1:37" s="139" customFormat="1" ht="80.25" customHeight="1" x14ac:dyDescent="0.25">
      <c r="A52" s="113">
        <v>45</v>
      </c>
      <c r="B52" s="131">
        <v>180090101046</v>
      </c>
      <c r="C52" s="132">
        <v>180000100098</v>
      </c>
      <c r="D52" s="144" t="s">
        <v>228</v>
      </c>
      <c r="E52" s="140" t="s">
        <v>229</v>
      </c>
      <c r="F52" s="134"/>
      <c r="G52" s="118">
        <v>86</v>
      </c>
      <c r="H52" s="123">
        <v>73</v>
      </c>
      <c r="I52" s="135">
        <f t="shared" si="0"/>
        <v>159</v>
      </c>
      <c r="J52" s="123">
        <v>120</v>
      </c>
      <c r="K52" s="143">
        <v>72</v>
      </c>
      <c r="L52" s="119">
        <f t="shared" si="1"/>
        <v>192</v>
      </c>
      <c r="M52" s="118">
        <v>84</v>
      </c>
      <c r="N52" s="118">
        <v>62</v>
      </c>
      <c r="O52" s="119">
        <f t="shared" si="2"/>
        <v>146</v>
      </c>
      <c r="P52" s="113">
        <v>112</v>
      </c>
      <c r="Q52" s="113">
        <v>72</v>
      </c>
      <c r="R52" s="119">
        <f t="shared" si="3"/>
        <v>184</v>
      </c>
      <c r="S52" s="118">
        <v>87</v>
      </c>
      <c r="T52" s="113">
        <v>55</v>
      </c>
      <c r="U52" s="119">
        <f t="shared" si="4"/>
        <v>142</v>
      </c>
      <c r="V52" s="113">
        <v>49</v>
      </c>
      <c r="W52" s="119">
        <v>22</v>
      </c>
      <c r="X52" s="119">
        <f t="shared" si="5"/>
        <v>71</v>
      </c>
      <c r="Y52" s="118">
        <v>21</v>
      </c>
      <c r="Z52" s="118">
        <v>20</v>
      </c>
      <c r="AA52" s="119">
        <f t="shared" si="6"/>
        <v>41</v>
      </c>
      <c r="AB52" s="123">
        <v>23</v>
      </c>
      <c r="AC52" s="118">
        <v>24</v>
      </c>
      <c r="AD52" s="119">
        <f t="shared" si="7"/>
        <v>47</v>
      </c>
      <c r="AE52" s="113">
        <v>20</v>
      </c>
      <c r="AF52" s="113">
        <v>17</v>
      </c>
      <c r="AG52" s="119">
        <f t="shared" si="8"/>
        <v>37</v>
      </c>
      <c r="AH52" s="136">
        <v>48</v>
      </c>
      <c r="AI52" s="119">
        <f t="shared" si="9"/>
        <v>948</v>
      </c>
      <c r="AJ52" s="137" t="s">
        <v>629</v>
      </c>
      <c r="AK52" s="138"/>
    </row>
    <row r="53" spans="1:37" s="139" customFormat="1" ht="80.25" customHeight="1" x14ac:dyDescent="0.25">
      <c r="A53" s="113">
        <v>46</v>
      </c>
      <c r="B53" s="131">
        <v>180090101047</v>
      </c>
      <c r="C53" s="132">
        <v>180000100099</v>
      </c>
      <c r="D53" s="141" t="s">
        <v>230</v>
      </c>
      <c r="E53" s="133" t="s">
        <v>231</v>
      </c>
      <c r="F53" s="134"/>
      <c r="G53" s="118">
        <v>82</v>
      </c>
      <c r="H53" s="123">
        <v>79</v>
      </c>
      <c r="I53" s="135">
        <f t="shared" si="0"/>
        <v>161</v>
      </c>
      <c r="J53" s="123">
        <v>118</v>
      </c>
      <c r="K53" s="143">
        <v>62</v>
      </c>
      <c r="L53" s="119">
        <f t="shared" si="1"/>
        <v>180</v>
      </c>
      <c r="M53" s="118">
        <v>100</v>
      </c>
      <c r="N53" s="118">
        <v>72</v>
      </c>
      <c r="O53" s="119">
        <f t="shared" si="2"/>
        <v>172</v>
      </c>
      <c r="P53" s="113">
        <v>106</v>
      </c>
      <c r="Q53" s="113">
        <v>71</v>
      </c>
      <c r="R53" s="119">
        <f t="shared" si="3"/>
        <v>177</v>
      </c>
      <c r="S53" s="118">
        <v>80</v>
      </c>
      <c r="T53" s="113">
        <v>53</v>
      </c>
      <c r="U53" s="119">
        <f t="shared" si="4"/>
        <v>133</v>
      </c>
      <c r="V53" s="113">
        <v>48</v>
      </c>
      <c r="W53" s="119">
        <v>21</v>
      </c>
      <c r="X53" s="119">
        <f t="shared" si="5"/>
        <v>69</v>
      </c>
      <c r="Y53" s="118">
        <v>21</v>
      </c>
      <c r="Z53" s="118">
        <v>23</v>
      </c>
      <c r="AA53" s="119">
        <f t="shared" si="6"/>
        <v>44</v>
      </c>
      <c r="AB53" s="123">
        <v>21</v>
      </c>
      <c r="AC53" s="118">
        <v>21</v>
      </c>
      <c r="AD53" s="119">
        <f t="shared" si="7"/>
        <v>42</v>
      </c>
      <c r="AE53" s="113">
        <v>21</v>
      </c>
      <c r="AF53" s="113">
        <v>23</v>
      </c>
      <c r="AG53" s="119">
        <f t="shared" si="8"/>
        <v>44</v>
      </c>
      <c r="AH53" s="136">
        <v>48</v>
      </c>
      <c r="AI53" s="119">
        <f t="shared" si="9"/>
        <v>953</v>
      </c>
      <c r="AJ53" s="137" t="s">
        <v>629</v>
      </c>
      <c r="AK53" s="138"/>
    </row>
    <row r="54" spans="1:37" s="139" customFormat="1" ht="80.25" customHeight="1" x14ac:dyDescent="0.25">
      <c r="A54" s="113">
        <v>47</v>
      </c>
      <c r="B54" s="131">
        <v>180090101048</v>
      </c>
      <c r="C54" s="132">
        <v>180000100100</v>
      </c>
      <c r="D54" s="144" t="s">
        <v>232</v>
      </c>
      <c r="E54" s="140" t="s">
        <v>233</v>
      </c>
      <c r="F54" s="134"/>
      <c r="G54" s="118">
        <v>88</v>
      </c>
      <c r="H54" s="123">
        <v>74</v>
      </c>
      <c r="I54" s="135">
        <f t="shared" si="0"/>
        <v>162</v>
      </c>
      <c r="J54" s="123">
        <v>118</v>
      </c>
      <c r="K54" s="143">
        <v>60</v>
      </c>
      <c r="L54" s="119">
        <f t="shared" si="1"/>
        <v>178</v>
      </c>
      <c r="M54" s="118">
        <v>84</v>
      </c>
      <c r="N54" s="118">
        <v>71</v>
      </c>
      <c r="O54" s="119">
        <f t="shared" si="2"/>
        <v>155</v>
      </c>
      <c r="P54" s="113">
        <v>116</v>
      </c>
      <c r="Q54" s="113">
        <v>74</v>
      </c>
      <c r="R54" s="119">
        <f t="shared" si="3"/>
        <v>190</v>
      </c>
      <c r="S54" s="118">
        <v>83</v>
      </c>
      <c r="T54" s="113">
        <v>53</v>
      </c>
      <c r="U54" s="119">
        <f t="shared" si="4"/>
        <v>136</v>
      </c>
      <c r="V54" s="113">
        <v>49</v>
      </c>
      <c r="W54" s="119">
        <v>21</v>
      </c>
      <c r="X54" s="119">
        <f t="shared" si="5"/>
        <v>70</v>
      </c>
      <c r="Y54" s="118">
        <v>20</v>
      </c>
      <c r="Z54" s="118">
        <v>22</v>
      </c>
      <c r="AA54" s="119">
        <f t="shared" si="6"/>
        <v>42</v>
      </c>
      <c r="AB54" s="123">
        <v>20</v>
      </c>
      <c r="AC54" s="118">
        <v>23</v>
      </c>
      <c r="AD54" s="119">
        <f t="shared" si="7"/>
        <v>43</v>
      </c>
      <c r="AE54" s="113">
        <v>21</v>
      </c>
      <c r="AF54" s="113">
        <v>21</v>
      </c>
      <c r="AG54" s="119">
        <f t="shared" si="8"/>
        <v>42</v>
      </c>
      <c r="AH54" s="136">
        <v>48</v>
      </c>
      <c r="AI54" s="119">
        <f t="shared" si="9"/>
        <v>948</v>
      </c>
      <c r="AJ54" s="137" t="s">
        <v>629</v>
      </c>
      <c r="AK54" s="138"/>
    </row>
    <row r="55" spans="1:37" s="139" customFormat="1" ht="80.25" customHeight="1" x14ac:dyDescent="0.25">
      <c r="A55" s="113">
        <v>48</v>
      </c>
      <c r="B55" s="131">
        <v>180090101049</v>
      </c>
      <c r="C55" s="132">
        <v>180000100101</v>
      </c>
      <c r="D55" s="141" t="s">
        <v>234</v>
      </c>
      <c r="E55" s="133" t="s">
        <v>235</v>
      </c>
      <c r="F55" s="134"/>
      <c r="G55" s="118">
        <v>88</v>
      </c>
      <c r="H55" s="123">
        <v>78</v>
      </c>
      <c r="I55" s="135">
        <f t="shared" si="0"/>
        <v>166</v>
      </c>
      <c r="J55" s="123">
        <v>120</v>
      </c>
      <c r="K55" s="143">
        <v>59</v>
      </c>
      <c r="L55" s="119">
        <f t="shared" si="1"/>
        <v>179</v>
      </c>
      <c r="M55" s="118">
        <v>86</v>
      </c>
      <c r="N55" s="118">
        <v>70</v>
      </c>
      <c r="O55" s="119">
        <f t="shared" si="2"/>
        <v>156</v>
      </c>
      <c r="P55" s="113">
        <v>112</v>
      </c>
      <c r="Q55" s="113">
        <v>72</v>
      </c>
      <c r="R55" s="119">
        <f t="shared" si="3"/>
        <v>184</v>
      </c>
      <c r="S55" s="118">
        <v>90</v>
      </c>
      <c r="T55" s="113">
        <v>53</v>
      </c>
      <c r="U55" s="119">
        <f t="shared" si="4"/>
        <v>143</v>
      </c>
      <c r="V55" s="113">
        <v>49</v>
      </c>
      <c r="W55" s="119">
        <v>22</v>
      </c>
      <c r="X55" s="119">
        <f t="shared" si="5"/>
        <v>71</v>
      </c>
      <c r="Y55" s="118">
        <v>22</v>
      </c>
      <c r="Z55" s="113">
        <v>22</v>
      </c>
      <c r="AA55" s="119">
        <f t="shared" si="6"/>
        <v>44</v>
      </c>
      <c r="AB55" s="123">
        <v>22</v>
      </c>
      <c r="AC55" s="118">
        <v>22</v>
      </c>
      <c r="AD55" s="119">
        <f t="shared" si="7"/>
        <v>44</v>
      </c>
      <c r="AE55" s="113">
        <v>22</v>
      </c>
      <c r="AF55" s="113">
        <v>24</v>
      </c>
      <c r="AG55" s="119">
        <f t="shared" si="8"/>
        <v>46</v>
      </c>
      <c r="AH55" s="136">
        <v>48</v>
      </c>
      <c r="AI55" s="119">
        <f t="shared" si="9"/>
        <v>962</v>
      </c>
      <c r="AJ55" s="137" t="s">
        <v>629</v>
      </c>
      <c r="AK55" s="138"/>
    </row>
    <row r="56" spans="1:37" s="139" customFormat="1" ht="80.25" customHeight="1" x14ac:dyDescent="0.25">
      <c r="A56" s="113">
        <v>49</v>
      </c>
      <c r="B56" s="131">
        <v>180090101051</v>
      </c>
      <c r="C56" s="132">
        <v>180000100103</v>
      </c>
      <c r="D56" s="141" t="s">
        <v>236</v>
      </c>
      <c r="E56" s="133" t="s">
        <v>237</v>
      </c>
      <c r="F56" s="134"/>
      <c r="G56" s="118">
        <v>76</v>
      </c>
      <c r="H56" s="123">
        <v>79</v>
      </c>
      <c r="I56" s="135">
        <f t="shared" si="0"/>
        <v>155</v>
      </c>
      <c r="J56" s="123">
        <v>120</v>
      </c>
      <c r="K56" s="143">
        <v>63</v>
      </c>
      <c r="L56" s="119">
        <f t="shared" si="1"/>
        <v>183</v>
      </c>
      <c r="M56" s="118">
        <v>86</v>
      </c>
      <c r="N56" s="118">
        <v>70</v>
      </c>
      <c r="O56" s="119">
        <f t="shared" si="2"/>
        <v>156</v>
      </c>
      <c r="P56" s="113">
        <v>108</v>
      </c>
      <c r="Q56" s="113">
        <v>77</v>
      </c>
      <c r="R56" s="119">
        <f t="shared" si="3"/>
        <v>185</v>
      </c>
      <c r="S56" s="118">
        <v>78</v>
      </c>
      <c r="T56" s="113">
        <v>50</v>
      </c>
      <c r="U56" s="119">
        <f t="shared" si="4"/>
        <v>128</v>
      </c>
      <c r="V56" s="113">
        <v>49</v>
      </c>
      <c r="W56" s="119">
        <v>21</v>
      </c>
      <c r="X56" s="119">
        <f t="shared" si="5"/>
        <v>70</v>
      </c>
      <c r="Y56" s="118">
        <v>22</v>
      </c>
      <c r="Z56" s="124">
        <v>23</v>
      </c>
      <c r="AA56" s="119">
        <f t="shared" si="6"/>
        <v>45</v>
      </c>
      <c r="AB56" s="123">
        <v>21</v>
      </c>
      <c r="AC56" s="118">
        <v>21</v>
      </c>
      <c r="AD56" s="119">
        <f t="shared" si="7"/>
        <v>42</v>
      </c>
      <c r="AE56" s="113">
        <v>21</v>
      </c>
      <c r="AF56" s="113">
        <v>22</v>
      </c>
      <c r="AG56" s="119">
        <f t="shared" si="8"/>
        <v>43</v>
      </c>
      <c r="AH56" s="136">
        <v>48</v>
      </c>
      <c r="AI56" s="119">
        <f t="shared" si="9"/>
        <v>937</v>
      </c>
      <c r="AJ56" s="137" t="s">
        <v>629</v>
      </c>
      <c r="AK56" s="138"/>
    </row>
    <row r="57" spans="1:37" s="139" customFormat="1" ht="80.25" customHeight="1" x14ac:dyDescent="0.25">
      <c r="A57" s="113">
        <v>50</v>
      </c>
      <c r="B57" s="131">
        <v>180090101052</v>
      </c>
      <c r="C57" s="132">
        <v>180000100104</v>
      </c>
      <c r="D57" s="141" t="s">
        <v>35</v>
      </c>
      <c r="E57" s="133" t="s">
        <v>238</v>
      </c>
      <c r="F57" s="134"/>
      <c r="G57" s="118">
        <v>70</v>
      </c>
      <c r="H57" s="113">
        <v>78</v>
      </c>
      <c r="I57" s="135">
        <f t="shared" si="0"/>
        <v>148</v>
      </c>
      <c r="J57" s="123">
        <v>116</v>
      </c>
      <c r="K57" s="143">
        <v>64</v>
      </c>
      <c r="L57" s="119">
        <f t="shared" si="1"/>
        <v>180</v>
      </c>
      <c r="M57" s="118">
        <v>84</v>
      </c>
      <c r="N57" s="118">
        <v>64</v>
      </c>
      <c r="O57" s="119">
        <f t="shared" si="2"/>
        <v>148</v>
      </c>
      <c r="P57" s="113">
        <v>108</v>
      </c>
      <c r="Q57" s="113">
        <v>80</v>
      </c>
      <c r="R57" s="119">
        <f t="shared" si="3"/>
        <v>188</v>
      </c>
      <c r="S57" s="118">
        <v>81</v>
      </c>
      <c r="T57" s="113">
        <v>55</v>
      </c>
      <c r="U57" s="119">
        <f t="shared" si="4"/>
        <v>136</v>
      </c>
      <c r="V57" s="113">
        <v>44</v>
      </c>
      <c r="W57" s="119">
        <v>21</v>
      </c>
      <c r="X57" s="119">
        <f t="shared" si="5"/>
        <v>65</v>
      </c>
      <c r="Y57" s="118">
        <v>22</v>
      </c>
      <c r="Z57" s="113">
        <v>23</v>
      </c>
      <c r="AA57" s="119">
        <f t="shared" si="6"/>
        <v>45</v>
      </c>
      <c r="AB57" s="123">
        <v>19</v>
      </c>
      <c r="AC57" s="118">
        <v>23</v>
      </c>
      <c r="AD57" s="119">
        <f t="shared" si="7"/>
        <v>42</v>
      </c>
      <c r="AE57" s="113">
        <v>20</v>
      </c>
      <c r="AF57" s="113">
        <v>24</v>
      </c>
      <c r="AG57" s="119">
        <f t="shared" si="8"/>
        <v>44</v>
      </c>
      <c r="AH57" s="136">
        <v>50</v>
      </c>
      <c r="AI57" s="119">
        <f t="shared" si="9"/>
        <v>931</v>
      </c>
      <c r="AJ57" s="137" t="s">
        <v>629</v>
      </c>
      <c r="AK57" s="138"/>
    </row>
    <row r="58" spans="1:37" s="139" customFormat="1" ht="80.25" customHeight="1" x14ac:dyDescent="0.25">
      <c r="A58" s="113">
        <v>51</v>
      </c>
      <c r="B58" s="131">
        <v>180090101053</v>
      </c>
      <c r="C58" s="132">
        <v>180000100105</v>
      </c>
      <c r="D58" s="146" t="s">
        <v>239</v>
      </c>
      <c r="E58" s="146" t="s">
        <v>25</v>
      </c>
      <c r="F58" s="147"/>
      <c r="G58" s="113">
        <v>84</v>
      </c>
      <c r="H58" s="113">
        <v>73</v>
      </c>
      <c r="I58" s="135">
        <f t="shared" si="0"/>
        <v>157</v>
      </c>
      <c r="J58" s="123">
        <v>120</v>
      </c>
      <c r="K58" s="148">
        <v>63</v>
      </c>
      <c r="L58" s="119">
        <f t="shared" si="1"/>
        <v>183</v>
      </c>
      <c r="M58" s="118">
        <v>84</v>
      </c>
      <c r="N58" s="113">
        <v>68</v>
      </c>
      <c r="O58" s="119">
        <f t="shared" si="2"/>
        <v>152</v>
      </c>
      <c r="P58" s="113">
        <v>114</v>
      </c>
      <c r="Q58" s="113">
        <v>77</v>
      </c>
      <c r="R58" s="119">
        <f t="shared" si="3"/>
        <v>191</v>
      </c>
      <c r="S58" s="113">
        <v>86</v>
      </c>
      <c r="T58" s="113">
        <v>53</v>
      </c>
      <c r="U58" s="119">
        <f t="shared" si="4"/>
        <v>139</v>
      </c>
      <c r="V58" s="113">
        <v>49</v>
      </c>
      <c r="W58" s="119">
        <v>22</v>
      </c>
      <c r="X58" s="119">
        <f t="shared" si="5"/>
        <v>71</v>
      </c>
      <c r="Y58" s="118">
        <v>21</v>
      </c>
      <c r="Z58" s="113">
        <v>21</v>
      </c>
      <c r="AA58" s="119">
        <f t="shared" si="6"/>
        <v>42</v>
      </c>
      <c r="AB58" s="123">
        <v>23</v>
      </c>
      <c r="AC58" s="113">
        <v>22</v>
      </c>
      <c r="AD58" s="119">
        <f t="shared" si="7"/>
        <v>45</v>
      </c>
      <c r="AE58" s="113">
        <v>21</v>
      </c>
      <c r="AF58" s="113">
        <v>19</v>
      </c>
      <c r="AG58" s="119">
        <f t="shared" si="8"/>
        <v>40</v>
      </c>
      <c r="AH58" s="136">
        <v>50</v>
      </c>
      <c r="AI58" s="119">
        <f t="shared" si="9"/>
        <v>949</v>
      </c>
      <c r="AJ58" s="137" t="s">
        <v>629</v>
      </c>
      <c r="AK58" s="149"/>
    </row>
    <row r="59" spans="1:37" s="139" customFormat="1" ht="80.25" customHeight="1" x14ac:dyDescent="0.25">
      <c r="A59" s="113">
        <v>52</v>
      </c>
      <c r="B59" s="131">
        <v>180090101054</v>
      </c>
      <c r="C59" s="132">
        <v>180000100106</v>
      </c>
      <c r="D59" s="146" t="s">
        <v>240</v>
      </c>
      <c r="E59" s="146" t="s">
        <v>241</v>
      </c>
      <c r="F59" s="150"/>
      <c r="G59" s="113">
        <v>82</v>
      </c>
      <c r="H59" s="113">
        <v>73</v>
      </c>
      <c r="I59" s="135">
        <f t="shared" si="0"/>
        <v>155</v>
      </c>
      <c r="J59" s="118">
        <v>120</v>
      </c>
      <c r="K59" s="148">
        <v>63</v>
      </c>
      <c r="L59" s="119">
        <f t="shared" si="1"/>
        <v>183</v>
      </c>
      <c r="M59" s="118">
        <v>86</v>
      </c>
      <c r="N59" s="119">
        <v>66</v>
      </c>
      <c r="O59" s="119">
        <f t="shared" si="2"/>
        <v>152</v>
      </c>
      <c r="P59" s="113">
        <v>114</v>
      </c>
      <c r="Q59" s="113">
        <v>80</v>
      </c>
      <c r="R59" s="119">
        <f t="shared" si="3"/>
        <v>194</v>
      </c>
      <c r="S59" s="113">
        <v>89</v>
      </c>
      <c r="T59" s="113">
        <v>53</v>
      </c>
      <c r="U59" s="119">
        <f t="shared" si="4"/>
        <v>142</v>
      </c>
      <c r="V59" s="113">
        <v>49</v>
      </c>
      <c r="W59" s="119">
        <v>21</v>
      </c>
      <c r="X59" s="119">
        <f t="shared" si="5"/>
        <v>70</v>
      </c>
      <c r="Y59" s="113">
        <v>21</v>
      </c>
      <c r="Z59" s="113">
        <v>21</v>
      </c>
      <c r="AA59" s="119">
        <f t="shared" si="6"/>
        <v>42</v>
      </c>
      <c r="AB59" s="113">
        <v>22</v>
      </c>
      <c r="AC59" s="113">
        <v>22</v>
      </c>
      <c r="AD59" s="119">
        <f t="shared" si="7"/>
        <v>44</v>
      </c>
      <c r="AE59" s="113">
        <v>21</v>
      </c>
      <c r="AF59" s="113">
        <v>24</v>
      </c>
      <c r="AG59" s="119">
        <f t="shared" si="8"/>
        <v>45</v>
      </c>
      <c r="AH59" s="136">
        <v>46</v>
      </c>
      <c r="AI59" s="119">
        <f t="shared" si="9"/>
        <v>957</v>
      </c>
      <c r="AJ59" s="137" t="s">
        <v>629</v>
      </c>
      <c r="AK59" s="138"/>
    </row>
    <row r="60" spans="1:37" s="139" customFormat="1" ht="80.25" customHeight="1" x14ac:dyDescent="0.25">
      <c r="A60" s="113">
        <v>53</v>
      </c>
      <c r="B60" s="131">
        <v>180090101055</v>
      </c>
      <c r="C60" s="132">
        <v>180000100107</v>
      </c>
      <c r="D60" s="146" t="s">
        <v>242</v>
      </c>
      <c r="E60" s="146" t="s">
        <v>243</v>
      </c>
      <c r="F60" s="147"/>
      <c r="G60" s="113">
        <v>86</v>
      </c>
      <c r="H60" s="113">
        <v>75</v>
      </c>
      <c r="I60" s="135">
        <f t="shared" si="0"/>
        <v>161</v>
      </c>
      <c r="J60" s="118">
        <v>120</v>
      </c>
      <c r="K60" s="148">
        <v>55</v>
      </c>
      <c r="L60" s="119">
        <f t="shared" si="1"/>
        <v>175</v>
      </c>
      <c r="M60" s="118">
        <v>90</v>
      </c>
      <c r="N60" s="113">
        <v>72</v>
      </c>
      <c r="O60" s="119">
        <f t="shared" si="2"/>
        <v>162</v>
      </c>
      <c r="P60" s="113">
        <v>110</v>
      </c>
      <c r="Q60" s="113">
        <v>71</v>
      </c>
      <c r="R60" s="119">
        <f t="shared" si="3"/>
        <v>181</v>
      </c>
      <c r="S60" s="113">
        <v>84</v>
      </c>
      <c r="T60" s="113">
        <v>48</v>
      </c>
      <c r="U60" s="119">
        <f t="shared" si="4"/>
        <v>132</v>
      </c>
      <c r="V60" s="113">
        <v>50</v>
      </c>
      <c r="W60" s="119">
        <v>21</v>
      </c>
      <c r="X60" s="119">
        <f t="shared" si="5"/>
        <v>71</v>
      </c>
      <c r="Y60" s="113">
        <v>18</v>
      </c>
      <c r="Z60" s="113">
        <v>22</v>
      </c>
      <c r="AA60" s="119">
        <f t="shared" si="6"/>
        <v>40</v>
      </c>
      <c r="AB60" s="113">
        <v>23</v>
      </c>
      <c r="AC60" s="113">
        <v>21</v>
      </c>
      <c r="AD60" s="119">
        <f t="shared" si="7"/>
        <v>44</v>
      </c>
      <c r="AE60" s="113">
        <v>21</v>
      </c>
      <c r="AF60" s="113">
        <v>24</v>
      </c>
      <c r="AG60" s="119">
        <f t="shared" si="8"/>
        <v>45</v>
      </c>
      <c r="AH60" s="136">
        <v>47</v>
      </c>
      <c r="AI60" s="119">
        <f t="shared" si="9"/>
        <v>940</v>
      </c>
      <c r="AJ60" s="137" t="s">
        <v>629</v>
      </c>
      <c r="AK60" s="138"/>
    </row>
    <row r="61" spans="1:37" s="139" customFormat="1" ht="80.25" customHeight="1" x14ac:dyDescent="0.25">
      <c r="A61" s="113">
        <v>54</v>
      </c>
      <c r="B61" s="131">
        <v>180090101056</v>
      </c>
      <c r="C61" s="132">
        <v>180000100108</v>
      </c>
      <c r="D61" s="146" t="s">
        <v>37</v>
      </c>
      <c r="E61" s="146" t="s">
        <v>244</v>
      </c>
      <c r="F61" s="147"/>
      <c r="G61" s="113">
        <v>84</v>
      </c>
      <c r="H61" s="113">
        <v>75</v>
      </c>
      <c r="I61" s="135">
        <f t="shared" si="0"/>
        <v>159</v>
      </c>
      <c r="J61" s="118">
        <v>120</v>
      </c>
      <c r="K61" s="148">
        <v>64</v>
      </c>
      <c r="L61" s="119">
        <f t="shared" si="1"/>
        <v>184</v>
      </c>
      <c r="M61" s="118">
        <v>98</v>
      </c>
      <c r="N61" s="113">
        <v>68</v>
      </c>
      <c r="O61" s="119">
        <f t="shared" si="2"/>
        <v>166</v>
      </c>
      <c r="P61" s="113">
        <v>114</v>
      </c>
      <c r="Q61" s="113">
        <v>79</v>
      </c>
      <c r="R61" s="119">
        <f t="shared" si="3"/>
        <v>193</v>
      </c>
      <c r="S61" s="113">
        <v>87</v>
      </c>
      <c r="T61" s="113">
        <v>55</v>
      </c>
      <c r="U61" s="119">
        <f t="shared" si="4"/>
        <v>142</v>
      </c>
      <c r="V61" s="113">
        <v>49</v>
      </c>
      <c r="W61" s="119">
        <v>22</v>
      </c>
      <c r="X61" s="119">
        <f t="shared" si="5"/>
        <v>71</v>
      </c>
      <c r="Y61" s="113">
        <v>23</v>
      </c>
      <c r="Z61" s="113">
        <v>22</v>
      </c>
      <c r="AA61" s="119">
        <f t="shared" si="6"/>
        <v>45</v>
      </c>
      <c r="AB61" s="113">
        <v>22</v>
      </c>
      <c r="AC61" s="113">
        <v>22</v>
      </c>
      <c r="AD61" s="119">
        <f t="shared" si="7"/>
        <v>44</v>
      </c>
      <c r="AE61" s="113">
        <v>21</v>
      </c>
      <c r="AF61" s="113">
        <v>24</v>
      </c>
      <c r="AG61" s="119">
        <f t="shared" si="8"/>
        <v>45</v>
      </c>
      <c r="AH61" s="136">
        <v>47</v>
      </c>
      <c r="AI61" s="119">
        <f t="shared" si="9"/>
        <v>978</v>
      </c>
      <c r="AJ61" s="137" t="s">
        <v>629</v>
      </c>
      <c r="AK61" s="138"/>
    </row>
    <row r="62" spans="1:37" s="139" customFormat="1" ht="80.25" customHeight="1" x14ac:dyDescent="0.25">
      <c r="A62" s="113">
        <v>55</v>
      </c>
      <c r="B62" s="131">
        <v>180090101057</v>
      </c>
      <c r="C62" s="132">
        <v>180000100109</v>
      </c>
      <c r="D62" s="146" t="s">
        <v>245</v>
      </c>
      <c r="E62" s="146" t="s">
        <v>27</v>
      </c>
      <c r="F62" s="147"/>
      <c r="G62" s="113">
        <v>88</v>
      </c>
      <c r="H62" s="113">
        <v>78</v>
      </c>
      <c r="I62" s="135">
        <f t="shared" si="0"/>
        <v>166</v>
      </c>
      <c r="J62" s="118">
        <v>118</v>
      </c>
      <c r="K62" s="148">
        <v>61</v>
      </c>
      <c r="L62" s="119">
        <f t="shared" si="1"/>
        <v>179</v>
      </c>
      <c r="M62" s="118">
        <v>92</v>
      </c>
      <c r="N62" s="113">
        <v>71</v>
      </c>
      <c r="O62" s="119">
        <f t="shared" si="2"/>
        <v>163</v>
      </c>
      <c r="P62" s="113">
        <v>114</v>
      </c>
      <c r="Q62" s="113">
        <v>77</v>
      </c>
      <c r="R62" s="119">
        <f t="shared" si="3"/>
        <v>191</v>
      </c>
      <c r="S62" s="113">
        <v>83</v>
      </c>
      <c r="T62" s="113">
        <v>53</v>
      </c>
      <c r="U62" s="119">
        <f t="shared" si="4"/>
        <v>136</v>
      </c>
      <c r="V62" s="113">
        <v>50</v>
      </c>
      <c r="W62" s="119">
        <v>21</v>
      </c>
      <c r="X62" s="119">
        <f t="shared" si="5"/>
        <v>71</v>
      </c>
      <c r="Y62" s="113">
        <v>22</v>
      </c>
      <c r="Z62" s="113">
        <v>23</v>
      </c>
      <c r="AA62" s="119">
        <f t="shared" si="6"/>
        <v>45</v>
      </c>
      <c r="AB62" s="113">
        <v>18</v>
      </c>
      <c r="AC62" s="113">
        <v>22</v>
      </c>
      <c r="AD62" s="119">
        <f t="shared" si="7"/>
        <v>40</v>
      </c>
      <c r="AE62" s="113">
        <v>21</v>
      </c>
      <c r="AF62" s="113">
        <v>24</v>
      </c>
      <c r="AG62" s="119">
        <f t="shared" si="8"/>
        <v>45</v>
      </c>
      <c r="AH62" s="136">
        <v>44</v>
      </c>
      <c r="AI62" s="119">
        <f t="shared" si="9"/>
        <v>965</v>
      </c>
      <c r="AJ62" s="137" t="s">
        <v>629</v>
      </c>
      <c r="AK62" s="138"/>
    </row>
    <row r="63" spans="1:37" s="139" customFormat="1" ht="80.25" customHeight="1" x14ac:dyDescent="0.25">
      <c r="A63" s="113">
        <v>56</v>
      </c>
      <c r="B63" s="131">
        <v>180090101058</v>
      </c>
      <c r="C63" s="132">
        <v>180000100110</v>
      </c>
      <c r="D63" s="146" t="s">
        <v>246</v>
      </c>
      <c r="E63" s="146" t="s">
        <v>247</v>
      </c>
      <c r="F63" s="147"/>
      <c r="G63" s="113">
        <v>86</v>
      </c>
      <c r="H63" s="113">
        <v>78</v>
      </c>
      <c r="I63" s="135">
        <f t="shared" si="0"/>
        <v>164</v>
      </c>
      <c r="J63" s="118">
        <v>120</v>
      </c>
      <c r="K63" s="148">
        <v>62</v>
      </c>
      <c r="L63" s="119">
        <f t="shared" si="1"/>
        <v>182</v>
      </c>
      <c r="M63" s="118">
        <v>96</v>
      </c>
      <c r="N63" s="113">
        <v>75</v>
      </c>
      <c r="O63" s="119">
        <f t="shared" si="2"/>
        <v>171</v>
      </c>
      <c r="P63" s="113">
        <v>114</v>
      </c>
      <c r="Q63" s="113">
        <v>71</v>
      </c>
      <c r="R63" s="119">
        <f t="shared" si="3"/>
        <v>185</v>
      </c>
      <c r="S63" s="113">
        <v>89</v>
      </c>
      <c r="T63" s="113">
        <v>55</v>
      </c>
      <c r="U63" s="119">
        <f t="shared" si="4"/>
        <v>144</v>
      </c>
      <c r="V63" s="113">
        <v>49</v>
      </c>
      <c r="W63" s="119">
        <v>21</v>
      </c>
      <c r="X63" s="119">
        <f t="shared" si="5"/>
        <v>70</v>
      </c>
      <c r="Y63" s="113">
        <v>23</v>
      </c>
      <c r="Z63" s="113">
        <v>23</v>
      </c>
      <c r="AA63" s="119">
        <f t="shared" si="6"/>
        <v>46</v>
      </c>
      <c r="AB63" s="113">
        <v>23</v>
      </c>
      <c r="AC63" s="113">
        <v>22</v>
      </c>
      <c r="AD63" s="119">
        <f t="shared" si="7"/>
        <v>45</v>
      </c>
      <c r="AE63" s="113">
        <v>22</v>
      </c>
      <c r="AF63" s="113">
        <v>24</v>
      </c>
      <c r="AG63" s="119">
        <f t="shared" si="8"/>
        <v>46</v>
      </c>
      <c r="AH63" s="136">
        <v>44</v>
      </c>
      <c r="AI63" s="119">
        <f t="shared" si="9"/>
        <v>983</v>
      </c>
      <c r="AJ63" s="137" t="s">
        <v>629</v>
      </c>
      <c r="AK63" s="138"/>
    </row>
    <row r="64" spans="1:37" s="113" customFormat="1" ht="80.25" customHeight="1" x14ac:dyDescent="0.25">
      <c r="A64" s="113">
        <v>57</v>
      </c>
      <c r="B64" s="119">
        <v>180090101060</v>
      </c>
      <c r="C64" s="132">
        <v>180000100112</v>
      </c>
      <c r="D64" s="149" t="s">
        <v>248</v>
      </c>
      <c r="E64" s="149" t="s">
        <v>249</v>
      </c>
      <c r="F64" s="153"/>
      <c r="G64" s="113">
        <v>84</v>
      </c>
      <c r="H64" s="113">
        <v>77</v>
      </c>
      <c r="I64" s="135">
        <f t="shared" si="0"/>
        <v>161</v>
      </c>
      <c r="J64" s="118">
        <v>120</v>
      </c>
      <c r="K64" s="113">
        <v>61</v>
      </c>
      <c r="L64" s="119">
        <f t="shared" si="1"/>
        <v>181</v>
      </c>
      <c r="M64" s="118">
        <v>98</v>
      </c>
      <c r="N64" s="113">
        <v>68</v>
      </c>
      <c r="O64" s="119">
        <f t="shared" si="2"/>
        <v>166</v>
      </c>
      <c r="P64" s="113">
        <v>114</v>
      </c>
      <c r="Q64" s="113">
        <v>76</v>
      </c>
      <c r="R64" s="119">
        <f t="shared" si="3"/>
        <v>190</v>
      </c>
      <c r="S64" s="113">
        <v>89</v>
      </c>
      <c r="T64" s="113">
        <v>50</v>
      </c>
      <c r="U64" s="119">
        <f t="shared" si="4"/>
        <v>139</v>
      </c>
      <c r="V64" s="113">
        <v>48</v>
      </c>
      <c r="W64" s="119">
        <v>21</v>
      </c>
      <c r="X64" s="119">
        <f t="shared" si="5"/>
        <v>69</v>
      </c>
      <c r="Y64" s="113">
        <v>22</v>
      </c>
      <c r="Z64" s="113">
        <v>22</v>
      </c>
      <c r="AA64" s="119">
        <f t="shared" si="6"/>
        <v>44</v>
      </c>
      <c r="AB64" s="113">
        <v>22</v>
      </c>
      <c r="AC64" s="113">
        <v>22</v>
      </c>
      <c r="AD64" s="119">
        <f t="shared" si="7"/>
        <v>44</v>
      </c>
      <c r="AE64" s="113">
        <v>21</v>
      </c>
      <c r="AF64" s="113">
        <v>25</v>
      </c>
      <c r="AG64" s="119">
        <f t="shared" si="8"/>
        <v>46</v>
      </c>
      <c r="AH64" s="136">
        <v>46</v>
      </c>
      <c r="AI64" s="119">
        <f t="shared" si="9"/>
        <v>971</v>
      </c>
      <c r="AJ64" s="137" t="s">
        <v>629</v>
      </c>
      <c r="AK64" s="119"/>
    </row>
    <row r="65" spans="1:38" s="113" customFormat="1" ht="80.25" customHeight="1" x14ac:dyDescent="0.25">
      <c r="A65" s="113">
        <v>58</v>
      </c>
      <c r="B65" s="119">
        <v>180090101061</v>
      </c>
      <c r="C65" s="132">
        <v>180000100113</v>
      </c>
      <c r="D65" s="149" t="s">
        <v>250</v>
      </c>
      <c r="E65" s="149" t="s">
        <v>251</v>
      </c>
      <c r="F65" s="153"/>
      <c r="G65" s="113">
        <v>86</v>
      </c>
      <c r="H65" s="113">
        <v>79</v>
      </c>
      <c r="I65" s="135">
        <f t="shared" si="0"/>
        <v>165</v>
      </c>
      <c r="J65" s="152">
        <v>118</v>
      </c>
      <c r="K65" s="113">
        <v>63</v>
      </c>
      <c r="L65" s="119">
        <f t="shared" si="1"/>
        <v>181</v>
      </c>
      <c r="M65" s="118">
        <v>100</v>
      </c>
      <c r="N65" s="113">
        <v>73</v>
      </c>
      <c r="O65" s="119">
        <f t="shared" si="2"/>
        <v>173</v>
      </c>
      <c r="P65" s="113">
        <v>114</v>
      </c>
      <c r="Q65" s="113">
        <v>79</v>
      </c>
      <c r="R65" s="119">
        <f t="shared" si="3"/>
        <v>193</v>
      </c>
      <c r="S65" s="113">
        <v>69</v>
      </c>
      <c r="T65" s="113">
        <v>53</v>
      </c>
      <c r="U65" s="119">
        <f t="shared" si="4"/>
        <v>122</v>
      </c>
      <c r="V65" s="113">
        <v>50</v>
      </c>
      <c r="W65" s="119">
        <v>21</v>
      </c>
      <c r="X65" s="119">
        <f t="shared" si="5"/>
        <v>71</v>
      </c>
      <c r="Y65" s="113">
        <v>21</v>
      </c>
      <c r="Z65" s="113">
        <v>24</v>
      </c>
      <c r="AA65" s="119">
        <f t="shared" si="6"/>
        <v>45</v>
      </c>
      <c r="AB65" s="113">
        <v>20</v>
      </c>
      <c r="AC65" s="113">
        <v>23</v>
      </c>
      <c r="AD65" s="119">
        <f t="shared" si="7"/>
        <v>43</v>
      </c>
      <c r="AE65" s="113">
        <v>21</v>
      </c>
      <c r="AF65" s="113">
        <v>25</v>
      </c>
      <c r="AG65" s="119">
        <f t="shared" si="8"/>
        <v>46</v>
      </c>
      <c r="AH65" s="136">
        <v>48</v>
      </c>
      <c r="AI65" s="119">
        <f t="shared" si="9"/>
        <v>968</v>
      </c>
      <c r="AJ65" s="137" t="s">
        <v>629</v>
      </c>
      <c r="AK65" s="119"/>
    </row>
    <row r="66" spans="1:38" s="113" customFormat="1" ht="80.25" customHeight="1" x14ac:dyDescent="0.4">
      <c r="A66" s="113">
        <v>59</v>
      </c>
      <c r="B66" s="154">
        <v>690090101001</v>
      </c>
      <c r="C66" s="154">
        <v>690090100307</v>
      </c>
      <c r="D66" s="155" t="s">
        <v>571</v>
      </c>
      <c r="E66" s="155" t="s">
        <v>572</v>
      </c>
      <c r="F66" s="167"/>
      <c r="G66" s="166">
        <v>62</v>
      </c>
      <c r="H66" s="166">
        <v>79</v>
      </c>
      <c r="I66" s="135">
        <f t="shared" si="0"/>
        <v>141</v>
      </c>
      <c r="J66" s="118">
        <v>120</v>
      </c>
      <c r="K66" s="166">
        <v>60</v>
      </c>
      <c r="L66" s="119">
        <f t="shared" si="1"/>
        <v>180</v>
      </c>
      <c r="M66" s="166">
        <v>84</v>
      </c>
      <c r="N66" s="166">
        <v>76</v>
      </c>
      <c r="O66" s="119">
        <f t="shared" si="2"/>
        <v>160</v>
      </c>
      <c r="P66" s="151">
        <v>114</v>
      </c>
      <c r="Q66" s="151">
        <v>77</v>
      </c>
      <c r="R66" s="119">
        <f t="shared" si="3"/>
        <v>191</v>
      </c>
      <c r="S66" s="166">
        <v>90</v>
      </c>
      <c r="T66" s="166">
        <v>53</v>
      </c>
      <c r="U66" s="119">
        <f t="shared" si="4"/>
        <v>143</v>
      </c>
      <c r="V66" s="113">
        <v>49</v>
      </c>
      <c r="W66" s="119">
        <v>22</v>
      </c>
      <c r="X66" s="119">
        <f t="shared" si="5"/>
        <v>71</v>
      </c>
      <c r="Y66" s="166">
        <v>19</v>
      </c>
      <c r="Z66" s="113">
        <v>23</v>
      </c>
      <c r="AA66" s="119">
        <f t="shared" si="6"/>
        <v>42</v>
      </c>
      <c r="AB66" s="166">
        <v>23</v>
      </c>
      <c r="AC66" s="166">
        <v>22</v>
      </c>
      <c r="AD66" s="119">
        <f t="shared" si="7"/>
        <v>45</v>
      </c>
      <c r="AE66" s="113">
        <v>21</v>
      </c>
      <c r="AF66" s="113">
        <v>25</v>
      </c>
      <c r="AG66" s="119">
        <f t="shared" si="8"/>
        <v>46</v>
      </c>
      <c r="AH66" s="168">
        <v>48</v>
      </c>
      <c r="AI66" s="119">
        <f t="shared" si="9"/>
        <v>948</v>
      </c>
      <c r="AJ66" s="137" t="s">
        <v>629</v>
      </c>
      <c r="AK66" s="187"/>
    </row>
    <row r="67" spans="1:38" s="113" customFormat="1" ht="80.25" customHeight="1" x14ac:dyDescent="0.25">
      <c r="A67" s="113">
        <v>60</v>
      </c>
      <c r="B67" s="154">
        <v>690090101002</v>
      </c>
      <c r="C67" s="154">
        <v>690090100308</v>
      </c>
      <c r="D67" s="155" t="s">
        <v>573</v>
      </c>
      <c r="E67" s="156" t="s">
        <v>574</v>
      </c>
      <c r="F67" s="117"/>
      <c r="G67" s="113">
        <v>82</v>
      </c>
      <c r="H67" s="113">
        <v>79</v>
      </c>
      <c r="I67" s="135">
        <f t="shared" si="0"/>
        <v>161</v>
      </c>
      <c r="J67" s="118">
        <v>118</v>
      </c>
      <c r="K67" s="113">
        <v>57</v>
      </c>
      <c r="L67" s="119">
        <f t="shared" si="1"/>
        <v>175</v>
      </c>
      <c r="M67" s="113">
        <v>94</v>
      </c>
      <c r="N67" s="113">
        <v>74</v>
      </c>
      <c r="O67" s="119">
        <f t="shared" si="2"/>
        <v>168</v>
      </c>
      <c r="P67" s="113">
        <v>110</v>
      </c>
      <c r="Q67" s="113">
        <v>72</v>
      </c>
      <c r="R67" s="119">
        <f t="shared" si="3"/>
        <v>182</v>
      </c>
      <c r="S67" s="113">
        <v>90</v>
      </c>
      <c r="T67" s="113">
        <v>50</v>
      </c>
      <c r="U67" s="119">
        <f t="shared" si="4"/>
        <v>140</v>
      </c>
      <c r="V67" s="113">
        <v>49</v>
      </c>
      <c r="W67" s="119">
        <v>21</v>
      </c>
      <c r="X67" s="119">
        <f t="shared" si="5"/>
        <v>70</v>
      </c>
      <c r="Y67" s="113">
        <v>17</v>
      </c>
      <c r="Z67" s="113">
        <v>23</v>
      </c>
      <c r="AA67" s="119">
        <f t="shared" si="6"/>
        <v>40</v>
      </c>
      <c r="AB67" s="113">
        <v>18</v>
      </c>
      <c r="AC67" s="113">
        <v>21</v>
      </c>
      <c r="AD67" s="119">
        <f t="shared" si="7"/>
        <v>39</v>
      </c>
      <c r="AE67" s="113">
        <v>20</v>
      </c>
      <c r="AF67" s="113">
        <v>24</v>
      </c>
      <c r="AG67" s="119">
        <f t="shared" si="8"/>
        <v>44</v>
      </c>
      <c r="AH67" s="119">
        <v>46</v>
      </c>
      <c r="AI67" s="119">
        <f t="shared" si="9"/>
        <v>949</v>
      </c>
      <c r="AJ67" s="137" t="s">
        <v>629</v>
      </c>
    </row>
    <row r="68" spans="1:38" s="113" customFormat="1" ht="80.25" customHeight="1" x14ac:dyDescent="0.25">
      <c r="A68" s="113">
        <v>61</v>
      </c>
      <c r="B68" s="154">
        <v>690090101003</v>
      </c>
      <c r="C68" s="154">
        <v>690090100309</v>
      </c>
      <c r="D68" s="155" t="s">
        <v>575</v>
      </c>
      <c r="E68" s="156" t="s">
        <v>576</v>
      </c>
      <c r="F68" s="117"/>
      <c r="G68" s="113">
        <v>78</v>
      </c>
      <c r="H68" s="113">
        <v>78</v>
      </c>
      <c r="I68" s="135">
        <f t="shared" si="0"/>
        <v>156</v>
      </c>
      <c r="J68" s="166">
        <v>114</v>
      </c>
      <c r="K68" s="113">
        <v>65</v>
      </c>
      <c r="L68" s="119">
        <f t="shared" si="1"/>
        <v>179</v>
      </c>
      <c r="M68" s="113">
        <v>84</v>
      </c>
      <c r="N68" s="113">
        <v>73</v>
      </c>
      <c r="O68" s="119">
        <f t="shared" si="2"/>
        <v>157</v>
      </c>
      <c r="P68" s="113">
        <v>114</v>
      </c>
      <c r="Q68" s="113">
        <v>77</v>
      </c>
      <c r="R68" s="119">
        <f t="shared" si="3"/>
        <v>191</v>
      </c>
      <c r="S68" s="113">
        <v>89</v>
      </c>
      <c r="T68" s="113">
        <v>53</v>
      </c>
      <c r="U68" s="119">
        <f t="shared" si="4"/>
        <v>142</v>
      </c>
      <c r="V68" s="113">
        <v>44</v>
      </c>
      <c r="W68" s="119">
        <v>21</v>
      </c>
      <c r="X68" s="119">
        <f t="shared" si="5"/>
        <v>65</v>
      </c>
      <c r="Y68" s="113">
        <v>22</v>
      </c>
      <c r="Z68" s="113">
        <v>22</v>
      </c>
      <c r="AA68" s="119">
        <f t="shared" si="6"/>
        <v>44</v>
      </c>
      <c r="AB68" s="113">
        <v>18</v>
      </c>
      <c r="AC68" s="113">
        <v>24</v>
      </c>
      <c r="AD68" s="119">
        <f t="shared" si="7"/>
        <v>42</v>
      </c>
      <c r="AE68" s="113">
        <v>21</v>
      </c>
      <c r="AF68" s="113">
        <v>22</v>
      </c>
      <c r="AG68" s="119">
        <f t="shared" si="8"/>
        <v>43</v>
      </c>
      <c r="AH68" s="119">
        <v>48</v>
      </c>
      <c r="AI68" s="119">
        <f t="shared" si="9"/>
        <v>954</v>
      </c>
      <c r="AJ68" s="137" t="s">
        <v>629</v>
      </c>
    </row>
    <row r="69" spans="1:38" s="113" customFormat="1" ht="80.25" customHeight="1" x14ac:dyDescent="0.25">
      <c r="A69" s="113">
        <v>62</v>
      </c>
      <c r="B69" s="154">
        <v>690090101004</v>
      </c>
      <c r="C69" s="154">
        <v>690090100310</v>
      </c>
      <c r="D69" s="155" t="s">
        <v>514</v>
      </c>
      <c r="E69" s="156" t="s">
        <v>577</v>
      </c>
      <c r="F69" s="117"/>
      <c r="G69" s="113">
        <v>86</v>
      </c>
      <c r="H69" s="113">
        <v>71</v>
      </c>
      <c r="I69" s="135">
        <f t="shared" si="0"/>
        <v>157</v>
      </c>
      <c r="J69" s="113">
        <v>118</v>
      </c>
      <c r="K69" s="113">
        <v>55</v>
      </c>
      <c r="L69" s="119">
        <f t="shared" si="1"/>
        <v>173</v>
      </c>
      <c r="M69" s="113">
        <v>90</v>
      </c>
      <c r="N69" s="113">
        <v>43</v>
      </c>
      <c r="O69" s="119">
        <f t="shared" si="2"/>
        <v>133</v>
      </c>
      <c r="P69" s="166">
        <v>114</v>
      </c>
      <c r="Q69" s="166">
        <v>71</v>
      </c>
      <c r="R69" s="119">
        <f t="shared" si="3"/>
        <v>185</v>
      </c>
      <c r="S69" s="113">
        <v>77</v>
      </c>
      <c r="T69" s="113">
        <v>50</v>
      </c>
      <c r="U69" s="119">
        <f t="shared" si="4"/>
        <v>127</v>
      </c>
      <c r="V69" s="113">
        <v>49</v>
      </c>
      <c r="W69" s="119">
        <v>22</v>
      </c>
      <c r="X69" s="119">
        <f t="shared" si="5"/>
        <v>71</v>
      </c>
      <c r="Y69" s="113">
        <v>20</v>
      </c>
      <c r="Z69" s="113">
        <v>20</v>
      </c>
      <c r="AA69" s="119">
        <f t="shared" si="6"/>
        <v>40</v>
      </c>
      <c r="AB69" s="113">
        <v>19</v>
      </c>
      <c r="AC69" s="113">
        <v>21</v>
      </c>
      <c r="AD69" s="119">
        <f t="shared" si="7"/>
        <v>40</v>
      </c>
      <c r="AE69" s="113">
        <v>21</v>
      </c>
      <c r="AF69" s="113">
        <v>16</v>
      </c>
      <c r="AG69" s="119">
        <f t="shared" si="8"/>
        <v>37</v>
      </c>
      <c r="AH69" s="119">
        <v>48</v>
      </c>
      <c r="AI69" s="119">
        <f t="shared" si="9"/>
        <v>892</v>
      </c>
      <c r="AJ69" s="137" t="s">
        <v>629</v>
      </c>
      <c r="AK69" s="138"/>
      <c r="AL69" s="138"/>
    </row>
    <row r="70" spans="1:38" s="113" customFormat="1" ht="80.25" customHeight="1" x14ac:dyDescent="0.25">
      <c r="A70" s="113">
        <v>63</v>
      </c>
      <c r="B70" s="154">
        <v>690090101005</v>
      </c>
      <c r="C70" s="154">
        <v>690090100311</v>
      </c>
      <c r="D70" s="155" t="s">
        <v>578</v>
      </c>
      <c r="E70" s="156" t="s">
        <v>579</v>
      </c>
      <c r="F70" s="117"/>
      <c r="G70" s="113">
        <v>88</v>
      </c>
      <c r="H70" s="113">
        <v>74</v>
      </c>
      <c r="I70" s="135">
        <f t="shared" si="0"/>
        <v>162</v>
      </c>
      <c r="J70" s="113">
        <v>120</v>
      </c>
      <c r="K70" s="113">
        <v>57</v>
      </c>
      <c r="L70" s="119">
        <f t="shared" si="1"/>
        <v>177</v>
      </c>
      <c r="M70" s="113">
        <v>94</v>
      </c>
      <c r="N70" s="113">
        <v>72</v>
      </c>
      <c r="O70" s="119">
        <f t="shared" si="2"/>
        <v>166</v>
      </c>
      <c r="P70" s="113">
        <v>112</v>
      </c>
      <c r="Q70" s="113">
        <v>66</v>
      </c>
      <c r="R70" s="119">
        <f t="shared" si="3"/>
        <v>178</v>
      </c>
      <c r="S70" s="113">
        <v>90</v>
      </c>
      <c r="T70" s="113">
        <v>43</v>
      </c>
      <c r="U70" s="119">
        <f t="shared" si="4"/>
        <v>133</v>
      </c>
      <c r="V70" s="113">
        <v>44</v>
      </c>
      <c r="W70" s="119">
        <v>20</v>
      </c>
      <c r="X70" s="119">
        <f t="shared" si="5"/>
        <v>64</v>
      </c>
      <c r="Y70" s="113">
        <v>19</v>
      </c>
      <c r="Z70" s="113">
        <v>21</v>
      </c>
      <c r="AA70" s="119">
        <f t="shared" si="6"/>
        <v>40</v>
      </c>
      <c r="AB70" s="113">
        <v>22</v>
      </c>
      <c r="AC70" s="113">
        <v>20</v>
      </c>
      <c r="AD70" s="119">
        <f t="shared" si="7"/>
        <v>42</v>
      </c>
      <c r="AE70" s="113">
        <v>23</v>
      </c>
      <c r="AF70" s="113">
        <v>18</v>
      </c>
      <c r="AG70" s="119">
        <f t="shared" si="8"/>
        <v>41</v>
      </c>
      <c r="AH70" s="119">
        <v>48</v>
      </c>
      <c r="AI70" s="119">
        <f t="shared" si="9"/>
        <v>939</v>
      </c>
      <c r="AJ70" s="137" t="s">
        <v>629</v>
      </c>
      <c r="AK70" s="138"/>
    </row>
    <row r="71" spans="1:38" s="113" customFormat="1" ht="80.25" customHeight="1" x14ac:dyDescent="0.25">
      <c r="A71" s="113">
        <v>64</v>
      </c>
      <c r="B71" s="154">
        <v>690090101006</v>
      </c>
      <c r="C71" s="154">
        <v>690090100312</v>
      </c>
      <c r="D71" s="155" t="s">
        <v>580</v>
      </c>
      <c r="E71" s="156" t="s">
        <v>581</v>
      </c>
      <c r="F71" s="117"/>
      <c r="G71" s="113">
        <v>62</v>
      </c>
      <c r="H71" s="113">
        <v>76</v>
      </c>
      <c r="I71" s="135">
        <f t="shared" si="0"/>
        <v>138</v>
      </c>
      <c r="J71" s="113">
        <v>114</v>
      </c>
      <c r="K71" s="113">
        <v>61</v>
      </c>
      <c r="L71" s="119">
        <f t="shared" si="1"/>
        <v>175</v>
      </c>
      <c r="M71" s="113">
        <v>70</v>
      </c>
      <c r="N71" s="113">
        <v>51</v>
      </c>
      <c r="O71" s="119">
        <f t="shared" si="2"/>
        <v>121</v>
      </c>
      <c r="P71" s="113">
        <v>104</v>
      </c>
      <c r="Q71" s="113">
        <v>58</v>
      </c>
      <c r="R71" s="119">
        <f t="shared" si="3"/>
        <v>162</v>
      </c>
      <c r="S71" s="113">
        <v>90</v>
      </c>
      <c r="T71" s="113">
        <v>54</v>
      </c>
      <c r="U71" s="119">
        <f t="shared" si="4"/>
        <v>144</v>
      </c>
      <c r="V71" s="113">
        <v>46</v>
      </c>
      <c r="W71" s="119">
        <v>21</v>
      </c>
      <c r="X71" s="119">
        <f t="shared" si="5"/>
        <v>67</v>
      </c>
      <c r="Y71" s="113">
        <v>18</v>
      </c>
      <c r="Z71" s="113">
        <v>22</v>
      </c>
      <c r="AA71" s="119">
        <f t="shared" si="6"/>
        <v>40</v>
      </c>
      <c r="AB71" s="113">
        <v>18</v>
      </c>
      <c r="AC71" s="113">
        <v>20</v>
      </c>
      <c r="AD71" s="119">
        <f t="shared" si="7"/>
        <v>38</v>
      </c>
      <c r="AE71" s="113">
        <v>21</v>
      </c>
      <c r="AF71" s="113">
        <v>18</v>
      </c>
      <c r="AG71" s="119">
        <f t="shared" si="8"/>
        <v>39</v>
      </c>
      <c r="AH71" s="119">
        <v>45</v>
      </c>
      <c r="AI71" s="119">
        <f t="shared" si="9"/>
        <v>857</v>
      </c>
      <c r="AJ71" s="137" t="s">
        <v>629</v>
      </c>
      <c r="AK71" s="138"/>
    </row>
    <row r="72" spans="1:38" s="113" customFormat="1" ht="80.25" customHeight="1" x14ac:dyDescent="0.25">
      <c r="A72" s="113">
        <v>65</v>
      </c>
      <c r="B72" s="154">
        <v>690090101007</v>
      </c>
      <c r="C72" s="154">
        <v>690090100313</v>
      </c>
      <c r="D72" s="155" t="s">
        <v>582</v>
      </c>
      <c r="E72" s="156" t="s">
        <v>583</v>
      </c>
      <c r="F72" s="117"/>
      <c r="G72" s="113">
        <v>82</v>
      </c>
      <c r="H72" s="113">
        <v>67</v>
      </c>
      <c r="I72" s="135">
        <f t="shared" si="0"/>
        <v>149</v>
      </c>
      <c r="J72" s="113">
        <v>114</v>
      </c>
      <c r="K72" s="113">
        <v>56</v>
      </c>
      <c r="L72" s="119">
        <f t="shared" si="1"/>
        <v>170</v>
      </c>
      <c r="M72" s="113">
        <v>86</v>
      </c>
      <c r="N72" s="113">
        <v>67</v>
      </c>
      <c r="O72" s="119">
        <f t="shared" si="2"/>
        <v>153</v>
      </c>
      <c r="P72" s="113">
        <v>110</v>
      </c>
      <c r="Q72" s="113">
        <v>69</v>
      </c>
      <c r="R72" s="119">
        <f t="shared" si="3"/>
        <v>179</v>
      </c>
      <c r="S72" s="113">
        <v>87</v>
      </c>
      <c r="T72" s="113">
        <v>48</v>
      </c>
      <c r="U72" s="119">
        <f t="shared" si="4"/>
        <v>135</v>
      </c>
      <c r="V72" s="113">
        <v>49</v>
      </c>
      <c r="W72" s="119">
        <v>21</v>
      </c>
      <c r="X72" s="119">
        <f t="shared" si="5"/>
        <v>70</v>
      </c>
      <c r="Y72" s="113">
        <v>20</v>
      </c>
      <c r="Z72" s="113">
        <v>17</v>
      </c>
      <c r="AA72" s="119">
        <f t="shared" si="6"/>
        <v>37</v>
      </c>
      <c r="AB72" s="113">
        <v>19</v>
      </c>
      <c r="AC72" s="113">
        <v>21</v>
      </c>
      <c r="AD72" s="119">
        <f t="shared" si="7"/>
        <v>40</v>
      </c>
      <c r="AE72" s="113">
        <v>21</v>
      </c>
      <c r="AF72" s="113">
        <v>24</v>
      </c>
      <c r="AG72" s="119">
        <f t="shared" si="8"/>
        <v>45</v>
      </c>
      <c r="AH72" s="119">
        <v>48</v>
      </c>
      <c r="AI72" s="119">
        <f t="shared" si="9"/>
        <v>908</v>
      </c>
      <c r="AJ72" s="137" t="s">
        <v>629</v>
      </c>
      <c r="AK72" s="138"/>
    </row>
    <row r="73" spans="1:38" s="113" customFormat="1" ht="80.25" customHeight="1" x14ac:dyDescent="0.25">
      <c r="A73" s="113">
        <v>66</v>
      </c>
      <c r="B73" s="154">
        <v>690090101008</v>
      </c>
      <c r="C73" s="154">
        <v>690090100314</v>
      </c>
      <c r="D73" s="155" t="s">
        <v>584</v>
      </c>
      <c r="E73" s="156" t="s">
        <v>585</v>
      </c>
      <c r="F73" s="117"/>
      <c r="G73" s="113">
        <v>58</v>
      </c>
      <c r="H73" s="113">
        <v>78</v>
      </c>
      <c r="I73" s="135">
        <f>SUM(G73:H73)</f>
        <v>136</v>
      </c>
      <c r="J73" s="113">
        <v>118</v>
      </c>
      <c r="K73" s="113">
        <v>54</v>
      </c>
      <c r="L73" s="119">
        <f>SUM(J73:K73)</f>
        <v>172</v>
      </c>
      <c r="M73" s="113">
        <v>84</v>
      </c>
      <c r="N73" s="113">
        <v>70</v>
      </c>
      <c r="O73" s="119">
        <f>SUM(M73:N73)</f>
        <v>154</v>
      </c>
      <c r="P73" s="113">
        <v>112</v>
      </c>
      <c r="Q73" s="113">
        <v>68</v>
      </c>
      <c r="R73" s="119">
        <f>SUM(P73:Q73)</f>
        <v>180</v>
      </c>
      <c r="S73" s="113">
        <v>86</v>
      </c>
      <c r="T73" s="113">
        <v>53</v>
      </c>
      <c r="U73" s="119">
        <f>SUM(S73:T73)</f>
        <v>139</v>
      </c>
      <c r="V73" s="113">
        <v>47</v>
      </c>
      <c r="W73" s="119">
        <v>21</v>
      </c>
      <c r="X73" s="119">
        <f>SUM(V73:W73)</f>
        <v>68</v>
      </c>
      <c r="Y73" s="113">
        <v>19</v>
      </c>
      <c r="Z73" s="113">
        <v>23</v>
      </c>
      <c r="AA73" s="119">
        <f>SUM(Y73:Z73)</f>
        <v>42</v>
      </c>
      <c r="AB73" s="113">
        <v>20</v>
      </c>
      <c r="AC73" s="113">
        <v>20</v>
      </c>
      <c r="AD73" s="119">
        <f>SUM(AB73:AC73)</f>
        <v>40</v>
      </c>
      <c r="AE73" s="113">
        <v>20</v>
      </c>
      <c r="AF73" s="113">
        <v>19</v>
      </c>
      <c r="AG73" s="119">
        <f>SUM(AE73:AF73)</f>
        <v>39</v>
      </c>
      <c r="AH73" s="119">
        <v>45</v>
      </c>
      <c r="AI73" s="119">
        <f>AG73+AD73+AA73+U73+R73+O73+L73+I73</f>
        <v>902</v>
      </c>
      <c r="AJ73" s="137" t="s">
        <v>629</v>
      </c>
      <c r="AK73" s="138"/>
    </row>
  </sheetData>
  <mergeCells count="17">
    <mergeCell ref="B1:AK1"/>
    <mergeCell ref="B2:AK2"/>
    <mergeCell ref="B3:AK3"/>
    <mergeCell ref="G4:I4"/>
    <mergeCell ref="AB4:AD4"/>
    <mergeCell ref="V4:X4"/>
    <mergeCell ref="P4:R4"/>
    <mergeCell ref="M4:O4"/>
    <mergeCell ref="C4:C7"/>
    <mergeCell ref="E4:E7"/>
    <mergeCell ref="A4:A7"/>
    <mergeCell ref="B4:B7"/>
    <mergeCell ref="D4:D7"/>
    <mergeCell ref="J4:L4"/>
    <mergeCell ref="AE4:AG4"/>
    <mergeCell ref="S4:U4"/>
    <mergeCell ref="Y4:AA4"/>
  </mergeCells>
  <phoneticPr fontId="1" type="noConversion"/>
  <conditionalFormatting sqref="G8:G73 J8:J73 M8:M73 S8:S70 S72:S73">
    <cfRule type="cellIs" dxfId="54" priority="14" stopIfTrue="1" operator="lessThan">
      <formula>36</formula>
    </cfRule>
  </conditionalFormatting>
  <conditionalFormatting sqref="I8:I73 L8:L73 O8:O73 R8:R73 U8:U73">
    <cfRule type="cellIs" dxfId="53" priority="13" stopIfTrue="1" operator="lessThan">
      <formula>80</formula>
    </cfRule>
  </conditionalFormatting>
  <conditionalFormatting sqref="AE8:AE73">
    <cfRule type="cellIs" dxfId="52" priority="4" stopIfTrue="1" operator="lessThan">
      <formula>13</formula>
    </cfRule>
  </conditionalFormatting>
  <conditionalFormatting sqref="AG8:AG73">
    <cfRule type="cellIs" dxfId="51" priority="3" stopIfTrue="1" operator="lessThan">
      <formula>25</formula>
    </cfRule>
  </conditionalFormatting>
  <conditionalFormatting sqref="V8:V73">
    <cfRule type="cellIs" dxfId="50" priority="2" stopIfTrue="1" operator="lessThan">
      <formula>20</formula>
    </cfRule>
  </conditionalFormatting>
  <conditionalFormatting sqref="X8:X73">
    <cfRule type="cellIs" dxfId="49" priority="1" stopIfTrue="1" operator="lessThan">
      <formula>38</formula>
    </cfRule>
  </conditionalFormatting>
  <pageMargins left="0.47244094488188981" right="0.19685039370078741" top="0.62992125984251968" bottom="1.1417322834645669" header="0.35433070866141736" footer="0.6692913385826772"/>
  <pageSetup paperSize="8" scale="40" orientation="landscape" r:id="rId1"/>
  <headerFooter alignWithMargins="0">
    <oddFooter>&amp;L&amp;"Arial,Bold"&amp;16$ Non Credit Subject(s)&amp;"Arial,Regular"         Date 08.01.2021        Prepared by                   Checked by&amp;C&amp;16Controller (GBPIET)                   &amp;"Arial,Bold"DIRECTOR&amp;R&amp;16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8"/>
  <sheetViews>
    <sheetView topLeftCell="A63" zoomScale="50" zoomScaleNormal="50" workbookViewId="0">
      <selection activeCell="A8" sqref="A8:IV68"/>
    </sheetView>
  </sheetViews>
  <sheetFormatPr defaultColWidth="6.81640625" defaultRowHeight="22.5" customHeight="1" x14ac:dyDescent="0.25"/>
  <cols>
    <col min="1" max="1" width="6.81640625" customWidth="1"/>
    <col min="2" max="2" width="25.1796875" customWidth="1"/>
    <col min="3" max="3" width="26.81640625" customWidth="1"/>
    <col min="4" max="4" width="28.453125" customWidth="1"/>
    <col min="5" max="5" width="29.81640625" customWidth="1"/>
    <col min="6" max="6" width="11.453125" customWidth="1"/>
    <col min="7" max="35" width="8.81640625" customWidth="1"/>
    <col min="36" max="36" width="10.1796875" customWidth="1"/>
    <col min="37" max="37" width="19.7265625" customWidth="1"/>
    <col min="38" max="38" width="18" customWidth="1"/>
    <col min="39" max="39" width="21.7265625" customWidth="1"/>
    <col min="40" max="40" width="39.453125" customWidth="1"/>
  </cols>
  <sheetData>
    <row r="1" spans="1:40" s="45" customFormat="1" ht="28.5" customHeight="1" x14ac:dyDescent="0.25">
      <c r="A1" s="219" t="s">
        <v>18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</row>
    <row r="2" spans="1:40" s="45" customFormat="1" ht="66.75" customHeight="1" x14ac:dyDescent="0.25">
      <c r="A2" s="219" t="s">
        <v>30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</row>
    <row r="3" spans="1:40" s="45" customFormat="1" ht="66.75" customHeight="1" x14ac:dyDescent="0.25">
      <c r="A3" s="210" t="s">
        <v>680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</row>
    <row r="4" spans="1:40" ht="162.75" customHeight="1" x14ac:dyDescent="0.25">
      <c r="A4" s="204" t="s">
        <v>1</v>
      </c>
      <c r="B4" s="204" t="s">
        <v>0</v>
      </c>
      <c r="C4" s="204" t="s">
        <v>22</v>
      </c>
      <c r="D4" s="206" t="s">
        <v>6</v>
      </c>
      <c r="E4" s="206" t="s">
        <v>10</v>
      </c>
      <c r="F4" s="21" t="s">
        <v>5</v>
      </c>
      <c r="G4" s="218" t="s">
        <v>670</v>
      </c>
      <c r="H4" s="218"/>
      <c r="I4" s="218"/>
      <c r="J4" s="218" t="s">
        <v>671</v>
      </c>
      <c r="K4" s="218"/>
      <c r="L4" s="218"/>
      <c r="M4" s="218" t="s">
        <v>672</v>
      </c>
      <c r="N4" s="218"/>
      <c r="O4" s="218"/>
      <c r="P4" s="220" t="s">
        <v>673</v>
      </c>
      <c r="Q4" s="221"/>
      <c r="R4" s="222"/>
      <c r="S4" s="220" t="s">
        <v>674</v>
      </c>
      <c r="T4" s="221"/>
      <c r="U4" s="222"/>
      <c r="V4" s="220" t="s">
        <v>723</v>
      </c>
      <c r="W4" s="221"/>
      <c r="X4" s="222"/>
      <c r="Y4" s="218" t="s">
        <v>675</v>
      </c>
      <c r="Z4" s="218"/>
      <c r="AA4" s="218"/>
      <c r="AB4" s="218" t="s">
        <v>676</v>
      </c>
      <c r="AC4" s="218"/>
      <c r="AD4" s="218"/>
      <c r="AE4" s="218" t="s">
        <v>677</v>
      </c>
      <c r="AF4" s="218"/>
      <c r="AG4" s="218"/>
      <c r="AH4" s="218" t="s">
        <v>678</v>
      </c>
      <c r="AI4" s="218"/>
      <c r="AJ4" s="218"/>
      <c r="AK4" s="66" t="s">
        <v>679</v>
      </c>
      <c r="AL4" s="62" t="s">
        <v>11</v>
      </c>
      <c r="AM4" s="32" t="s">
        <v>16</v>
      </c>
      <c r="AN4" s="26" t="s">
        <v>17</v>
      </c>
    </row>
    <row r="5" spans="1:40" ht="47.25" customHeight="1" x14ac:dyDescent="0.25">
      <c r="A5" s="204"/>
      <c r="B5" s="204"/>
      <c r="C5" s="204"/>
      <c r="D5" s="206"/>
      <c r="E5" s="206"/>
      <c r="F5" s="22"/>
      <c r="G5" s="40" t="s">
        <v>7</v>
      </c>
      <c r="H5" s="40" t="s">
        <v>8</v>
      </c>
      <c r="I5" s="40" t="s">
        <v>4</v>
      </c>
      <c r="J5" s="40" t="s">
        <v>7</v>
      </c>
      <c r="K5" s="40" t="s">
        <v>8</v>
      </c>
      <c r="L5" s="40" t="s">
        <v>4</v>
      </c>
      <c r="M5" s="40" t="s">
        <v>7</v>
      </c>
      <c r="N5" s="40" t="s">
        <v>8</v>
      </c>
      <c r="O5" s="40" t="s">
        <v>4</v>
      </c>
      <c r="P5" s="40" t="s">
        <v>7</v>
      </c>
      <c r="Q5" s="40" t="s">
        <v>8</v>
      </c>
      <c r="R5" s="40" t="s">
        <v>4</v>
      </c>
      <c r="S5" s="40" t="s">
        <v>7</v>
      </c>
      <c r="T5" s="40" t="s">
        <v>8</v>
      </c>
      <c r="U5" s="40" t="s">
        <v>4</v>
      </c>
      <c r="V5" s="40" t="s">
        <v>7</v>
      </c>
      <c r="W5" s="40" t="s">
        <v>8</v>
      </c>
      <c r="X5" s="40" t="s">
        <v>4</v>
      </c>
      <c r="Y5" s="40" t="s">
        <v>9</v>
      </c>
      <c r="Z5" s="40" t="s">
        <v>8</v>
      </c>
      <c r="AA5" s="40" t="s">
        <v>4</v>
      </c>
      <c r="AB5" s="40" t="s">
        <v>9</v>
      </c>
      <c r="AC5" s="40" t="s">
        <v>8</v>
      </c>
      <c r="AD5" s="40" t="s">
        <v>4</v>
      </c>
      <c r="AE5" s="40" t="s">
        <v>9</v>
      </c>
      <c r="AF5" s="40" t="s">
        <v>8</v>
      </c>
      <c r="AG5" s="40" t="s">
        <v>4</v>
      </c>
      <c r="AH5" s="40" t="s">
        <v>9</v>
      </c>
      <c r="AI5" s="40" t="s">
        <v>8</v>
      </c>
      <c r="AJ5" s="40" t="s">
        <v>4</v>
      </c>
      <c r="AK5" s="9"/>
      <c r="AL5" s="36"/>
      <c r="AM5" s="22"/>
      <c r="AN5" s="22"/>
    </row>
    <row r="6" spans="1:40" ht="47.25" customHeight="1" x14ac:dyDescent="0.25">
      <c r="A6" s="204"/>
      <c r="B6" s="204"/>
      <c r="C6" s="204"/>
      <c r="D6" s="206"/>
      <c r="E6" s="206"/>
      <c r="F6" s="23" t="s">
        <v>2</v>
      </c>
      <c r="G6" s="54">
        <v>120</v>
      </c>
      <c r="H6" s="54">
        <v>80</v>
      </c>
      <c r="I6" s="54">
        <f>SUM(G6:H6)</f>
        <v>200</v>
      </c>
      <c r="J6" s="54">
        <v>120</v>
      </c>
      <c r="K6" s="54">
        <v>80</v>
      </c>
      <c r="L6" s="54">
        <f>SUM(J6:K6)</f>
        <v>200</v>
      </c>
      <c r="M6" s="54">
        <v>120</v>
      </c>
      <c r="N6" s="54">
        <v>80</v>
      </c>
      <c r="O6" s="54">
        <f>SUM(M6:N6)</f>
        <v>200</v>
      </c>
      <c r="P6" s="54">
        <v>120</v>
      </c>
      <c r="Q6" s="54">
        <v>80</v>
      </c>
      <c r="R6" s="54">
        <f>SUM(P6:Q6)</f>
        <v>200</v>
      </c>
      <c r="S6" s="54">
        <v>120</v>
      </c>
      <c r="T6" s="54">
        <v>80</v>
      </c>
      <c r="U6" s="54">
        <f>SUM(S6:T6)</f>
        <v>200</v>
      </c>
      <c r="V6" s="54">
        <v>60</v>
      </c>
      <c r="W6" s="54">
        <v>40</v>
      </c>
      <c r="X6" s="54">
        <f>SUM(V6:W6)</f>
        <v>100</v>
      </c>
      <c r="Y6" s="82">
        <v>25</v>
      </c>
      <c r="Z6" s="82">
        <v>25</v>
      </c>
      <c r="AA6" s="82">
        <f>SUM(Y6:Z6)</f>
        <v>50</v>
      </c>
      <c r="AB6" s="82">
        <v>25</v>
      </c>
      <c r="AC6" s="82">
        <v>25</v>
      </c>
      <c r="AD6" s="82">
        <f>SUM(AB6:AC6)</f>
        <v>50</v>
      </c>
      <c r="AE6" s="82">
        <v>25</v>
      </c>
      <c r="AF6" s="82">
        <v>25</v>
      </c>
      <c r="AG6" s="82">
        <f>SUM(AE6:AF6)</f>
        <v>50</v>
      </c>
      <c r="AH6" s="82">
        <v>25</v>
      </c>
      <c r="AI6" s="82">
        <v>25</v>
      </c>
      <c r="AJ6" s="82">
        <f>SUM(AH6:AI6)</f>
        <v>50</v>
      </c>
      <c r="AK6" s="54">
        <v>50</v>
      </c>
      <c r="AL6" s="54">
        <f>I6+L6+O6+R6+U6+X6+AA6+AJ6</f>
        <v>1200</v>
      </c>
      <c r="AM6" s="51"/>
      <c r="AN6" s="38"/>
    </row>
    <row r="7" spans="1:40" ht="47.25" customHeight="1" x14ac:dyDescent="0.25">
      <c r="A7" s="205"/>
      <c r="B7" s="205"/>
      <c r="C7" s="205"/>
      <c r="D7" s="207"/>
      <c r="E7" s="207"/>
      <c r="F7" s="24" t="s">
        <v>3</v>
      </c>
      <c r="G7" s="173">
        <v>36</v>
      </c>
      <c r="H7" s="173"/>
      <c r="I7" s="173">
        <v>80</v>
      </c>
      <c r="J7" s="173">
        <v>36</v>
      </c>
      <c r="K7" s="173"/>
      <c r="L7" s="173">
        <v>80</v>
      </c>
      <c r="M7" s="173">
        <v>36</v>
      </c>
      <c r="N7" s="173"/>
      <c r="O7" s="173">
        <v>80</v>
      </c>
      <c r="P7" s="173">
        <v>36</v>
      </c>
      <c r="Q7" s="173"/>
      <c r="R7" s="173">
        <v>80</v>
      </c>
      <c r="S7" s="173">
        <v>36</v>
      </c>
      <c r="T7" s="173"/>
      <c r="U7" s="173">
        <v>80</v>
      </c>
      <c r="V7" s="173">
        <v>20</v>
      </c>
      <c r="W7" s="173"/>
      <c r="X7" s="173">
        <v>40</v>
      </c>
      <c r="Y7" s="86">
        <v>13</v>
      </c>
      <c r="Z7" s="86"/>
      <c r="AA7" s="86">
        <v>25</v>
      </c>
      <c r="AB7" s="86">
        <v>13</v>
      </c>
      <c r="AC7" s="86"/>
      <c r="AD7" s="86">
        <v>25</v>
      </c>
      <c r="AE7" s="86">
        <v>13</v>
      </c>
      <c r="AF7" s="86"/>
      <c r="AG7" s="86">
        <v>25</v>
      </c>
      <c r="AH7" s="86">
        <v>13</v>
      </c>
      <c r="AI7" s="86"/>
      <c r="AJ7" s="86">
        <v>25</v>
      </c>
      <c r="AK7" s="173"/>
      <c r="AL7" s="54">
        <v>600</v>
      </c>
      <c r="AM7" s="43"/>
      <c r="AN7" s="39"/>
    </row>
    <row r="8" spans="1:40" ht="77.25" customHeight="1" x14ac:dyDescent="0.25">
      <c r="A8" s="17">
        <v>1</v>
      </c>
      <c r="B8" s="71">
        <v>180090105001</v>
      </c>
      <c r="C8" s="67">
        <v>180000100171</v>
      </c>
      <c r="D8" s="72" t="s">
        <v>252</v>
      </c>
      <c r="E8" s="73" t="s">
        <v>253</v>
      </c>
      <c r="F8" s="74"/>
      <c r="G8" s="118">
        <v>84</v>
      </c>
      <c r="H8" s="118">
        <v>60</v>
      </c>
      <c r="I8" s="119">
        <f>SUM(G8:H8)</f>
        <v>144</v>
      </c>
      <c r="J8" s="118">
        <v>80</v>
      </c>
      <c r="K8" s="118">
        <v>74</v>
      </c>
      <c r="L8" s="119">
        <f>SUM(J8:K8)</f>
        <v>154</v>
      </c>
      <c r="M8" s="118">
        <v>108</v>
      </c>
      <c r="N8" s="166">
        <v>73</v>
      </c>
      <c r="O8" s="119">
        <f>SUM(M8:N8)</f>
        <v>181</v>
      </c>
      <c r="P8" s="118">
        <v>92</v>
      </c>
      <c r="Q8" s="118">
        <v>71</v>
      </c>
      <c r="R8" s="119">
        <f>SUM(P8:Q8)</f>
        <v>163</v>
      </c>
      <c r="S8" s="113">
        <v>90</v>
      </c>
      <c r="T8" s="113">
        <v>71</v>
      </c>
      <c r="U8" s="119">
        <f>SUM(S8:T8)</f>
        <v>161</v>
      </c>
      <c r="V8" s="118">
        <v>54</v>
      </c>
      <c r="W8" s="118">
        <v>36</v>
      </c>
      <c r="X8" s="119">
        <f>SUM(V8:W8)</f>
        <v>90</v>
      </c>
      <c r="Y8" s="118">
        <v>22</v>
      </c>
      <c r="Z8" s="118">
        <v>19</v>
      </c>
      <c r="AA8" s="119">
        <f>SUM(Y8:Z8)</f>
        <v>41</v>
      </c>
      <c r="AB8" s="113">
        <v>20</v>
      </c>
      <c r="AC8" s="113">
        <v>22</v>
      </c>
      <c r="AD8" s="119">
        <f>SUM(AB8:AC8)</f>
        <v>42</v>
      </c>
      <c r="AE8" s="113">
        <v>18</v>
      </c>
      <c r="AF8" s="113">
        <v>16</v>
      </c>
      <c r="AG8" s="119">
        <f>SUM(AE8:AF8)</f>
        <v>34</v>
      </c>
      <c r="AH8" s="118">
        <v>19</v>
      </c>
      <c r="AI8" s="118">
        <v>18</v>
      </c>
      <c r="AJ8" s="119">
        <f>SUM(AH8:AI8)</f>
        <v>37</v>
      </c>
      <c r="AK8" s="127">
        <v>45</v>
      </c>
      <c r="AL8" s="119">
        <f>AJ8+AG8+AD8+AA8+U8+R8+O8+L8+I8</f>
        <v>957</v>
      </c>
      <c r="AM8" s="55" t="s">
        <v>629</v>
      </c>
      <c r="AN8" s="56"/>
    </row>
    <row r="9" spans="1:40" ht="77.25" customHeight="1" x14ac:dyDescent="0.25">
      <c r="A9" s="17">
        <v>2</v>
      </c>
      <c r="B9" s="71">
        <v>180090105002</v>
      </c>
      <c r="C9" s="67">
        <v>180000100172</v>
      </c>
      <c r="D9" s="72" t="s">
        <v>254</v>
      </c>
      <c r="E9" s="73" t="s">
        <v>255</v>
      </c>
      <c r="F9" s="74"/>
      <c r="G9" s="118">
        <v>90</v>
      </c>
      <c r="H9" s="118">
        <v>65</v>
      </c>
      <c r="I9" s="119">
        <f t="shared" ref="I9:I68" si="0">SUM(G9:H9)</f>
        <v>155</v>
      </c>
      <c r="J9" s="118">
        <v>88</v>
      </c>
      <c r="K9" s="118">
        <v>77</v>
      </c>
      <c r="L9" s="119">
        <f t="shared" ref="L9:L68" si="1">SUM(J9:K9)</f>
        <v>165</v>
      </c>
      <c r="M9" s="118">
        <v>108</v>
      </c>
      <c r="N9" s="166">
        <v>78</v>
      </c>
      <c r="O9" s="119">
        <f t="shared" ref="O9:O68" si="2">SUM(M9:N9)</f>
        <v>186</v>
      </c>
      <c r="P9" s="118">
        <v>102</v>
      </c>
      <c r="Q9" s="118">
        <v>70</v>
      </c>
      <c r="R9" s="119">
        <f t="shared" ref="R9:R68" si="3">SUM(P9:Q9)</f>
        <v>172</v>
      </c>
      <c r="S9" s="113">
        <v>88</v>
      </c>
      <c r="T9" s="113">
        <v>69</v>
      </c>
      <c r="U9" s="119">
        <f t="shared" ref="U9:U68" si="4">SUM(S9:T9)</f>
        <v>157</v>
      </c>
      <c r="V9" s="118">
        <v>56</v>
      </c>
      <c r="W9" s="118">
        <v>36</v>
      </c>
      <c r="X9" s="119">
        <f t="shared" ref="X9:X68" si="5">SUM(V9:W9)</f>
        <v>92</v>
      </c>
      <c r="Y9" s="118">
        <v>21</v>
      </c>
      <c r="Z9" s="118">
        <v>23</v>
      </c>
      <c r="AA9" s="119">
        <f t="shared" ref="AA9:AA68" si="6">SUM(Y9:Z9)</f>
        <v>44</v>
      </c>
      <c r="AB9" s="113">
        <v>24</v>
      </c>
      <c r="AC9" s="113">
        <v>22</v>
      </c>
      <c r="AD9" s="119">
        <f t="shared" ref="AD9:AD68" si="7">SUM(AB9:AC9)</f>
        <v>46</v>
      </c>
      <c r="AE9" s="113">
        <v>20</v>
      </c>
      <c r="AF9" s="113">
        <v>16</v>
      </c>
      <c r="AG9" s="119">
        <f t="shared" ref="AG9:AG68" si="8">SUM(AE9:AF9)</f>
        <v>36</v>
      </c>
      <c r="AH9" s="118">
        <v>21</v>
      </c>
      <c r="AI9" s="118">
        <v>21</v>
      </c>
      <c r="AJ9" s="119">
        <f t="shared" ref="AJ9:AJ68" si="9">SUM(AH9:AI9)</f>
        <v>42</v>
      </c>
      <c r="AK9" s="127">
        <v>47</v>
      </c>
      <c r="AL9" s="119">
        <f t="shared" ref="AL9:AL68" si="10">AJ9+AG9+AD9+AA9+U9+R9+O9+L9+I9</f>
        <v>1003</v>
      </c>
      <c r="AM9" s="55" t="s">
        <v>629</v>
      </c>
      <c r="AN9" s="56"/>
    </row>
    <row r="10" spans="1:40" ht="77.25" customHeight="1" x14ac:dyDescent="0.25">
      <c r="A10" s="17">
        <v>3</v>
      </c>
      <c r="B10" s="71">
        <v>180090105003</v>
      </c>
      <c r="C10" s="67">
        <v>180000100173</v>
      </c>
      <c r="D10" s="72" t="s">
        <v>256</v>
      </c>
      <c r="E10" s="73" t="s">
        <v>257</v>
      </c>
      <c r="F10" s="74"/>
      <c r="G10" s="118">
        <v>84</v>
      </c>
      <c r="H10" s="118">
        <v>67</v>
      </c>
      <c r="I10" s="119">
        <f t="shared" si="0"/>
        <v>151</v>
      </c>
      <c r="J10" s="118">
        <v>68</v>
      </c>
      <c r="K10" s="118">
        <v>77</v>
      </c>
      <c r="L10" s="119">
        <f t="shared" si="1"/>
        <v>145</v>
      </c>
      <c r="M10" s="118">
        <v>96</v>
      </c>
      <c r="N10" s="113">
        <v>78</v>
      </c>
      <c r="O10" s="119">
        <f t="shared" si="2"/>
        <v>174</v>
      </c>
      <c r="P10" s="118">
        <v>88</v>
      </c>
      <c r="Q10" s="118">
        <v>73</v>
      </c>
      <c r="R10" s="119">
        <f t="shared" si="3"/>
        <v>161</v>
      </c>
      <c r="S10" s="113">
        <v>78</v>
      </c>
      <c r="T10" s="113">
        <v>70</v>
      </c>
      <c r="U10" s="119">
        <f t="shared" si="4"/>
        <v>148</v>
      </c>
      <c r="V10" s="118">
        <v>52</v>
      </c>
      <c r="W10" s="118">
        <v>34</v>
      </c>
      <c r="X10" s="119">
        <f t="shared" si="5"/>
        <v>86</v>
      </c>
      <c r="Y10" s="118">
        <v>21</v>
      </c>
      <c r="Z10" s="118">
        <v>19</v>
      </c>
      <c r="AA10" s="119">
        <f t="shared" si="6"/>
        <v>40</v>
      </c>
      <c r="AB10" s="113">
        <v>21</v>
      </c>
      <c r="AC10" s="113">
        <v>20</v>
      </c>
      <c r="AD10" s="119">
        <f t="shared" si="7"/>
        <v>41</v>
      </c>
      <c r="AE10" s="113">
        <v>18</v>
      </c>
      <c r="AF10" s="113">
        <v>14</v>
      </c>
      <c r="AG10" s="119">
        <f t="shared" si="8"/>
        <v>32</v>
      </c>
      <c r="AH10" s="118">
        <v>18</v>
      </c>
      <c r="AI10" s="118">
        <v>19</v>
      </c>
      <c r="AJ10" s="119">
        <f t="shared" si="9"/>
        <v>37</v>
      </c>
      <c r="AK10" s="127">
        <v>47</v>
      </c>
      <c r="AL10" s="119">
        <f t="shared" si="10"/>
        <v>929</v>
      </c>
      <c r="AM10" s="55" t="s">
        <v>629</v>
      </c>
      <c r="AN10" s="56"/>
    </row>
    <row r="11" spans="1:40" ht="77.25" customHeight="1" x14ac:dyDescent="0.25">
      <c r="A11" s="17">
        <v>4</v>
      </c>
      <c r="B11" s="71">
        <v>180090105004</v>
      </c>
      <c r="C11" s="67">
        <v>180000100174</v>
      </c>
      <c r="D11" s="72" t="s">
        <v>258</v>
      </c>
      <c r="E11" s="73" t="s">
        <v>259</v>
      </c>
      <c r="F11" s="74"/>
      <c r="G11" s="118">
        <v>84</v>
      </c>
      <c r="H11" s="118">
        <v>74</v>
      </c>
      <c r="I11" s="119">
        <f t="shared" si="0"/>
        <v>158</v>
      </c>
      <c r="J11" s="118">
        <v>76</v>
      </c>
      <c r="K11" s="118">
        <v>77</v>
      </c>
      <c r="L11" s="119">
        <f t="shared" si="1"/>
        <v>153</v>
      </c>
      <c r="M11" s="118">
        <v>90</v>
      </c>
      <c r="N11" s="113">
        <v>75</v>
      </c>
      <c r="O11" s="119">
        <f t="shared" si="2"/>
        <v>165</v>
      </c>
      <c r="P11" s="118">
        <v>78</v>
      </c>
      <c r="Q11" s="118">
        <v>73</v>
      </c>
      <c r="R11" s="119">
        <f t="shared" si="3"/>
        <v>151</v>
      </c>
      <c r="S11" s="113">
        <v>68</v>
      </c>
      <c r="T11" s="113">
        <v>71</v>
      </c>
      <c r="U11" s="119">
        <f t="shared" si="4"/>
        <v>139</v>
      </c>
      <c r="V11" s="118">
        <v>52</v>
      </c>
      <c r="W11" s="118">
        <v>36</v>
      </c>
      <c r="X11" s="119">
        <f t="shared" si="5"/>
        <v>88</v>
      </c>
      <c r="Y11" s="118">
        <v>22</v>
      </c>
      <c r="Z11" s="118">
        <v>20</v>
      </c>
      <c r="AA11" s="119">
        <f t="shared" si="6"/>
        <v>42</v>
      </c>
      <c r="AB11" s="113">
        <v>20</v>
      </c>
      <c r="AC11" s="113">
        <v>20</v>
      </c>
      <c r="AD11" s="119">
        <f t="shared" si="7"/>
        <v>40</v>
      </c>
      <c r="AE11" s="113">
        <v>21</v>
      </c>
      <c r="AF11" s="113">
        <v>16</v>
      </c>
      <c r="AG11" s="119">
        <f t="shared" si="8"/>
        <v>37</v>
      </c>
      <c r="AH11" s="118">
        <v>21</v>
      </c>
      <c r="AI11" s="118">
        <v>22</v>
      </c>
      <c r="AJ11" s="119">
        <f t="shared" si="9"/>
        <v>43</v>
      </c>
      <c r="AK11" s="127">
        <v>50</v>
      </c>
      <c r="AL11" s="119">
        <f t="shared" si="10"/>
        <v>928</v>
      </c>
      <c r="AM11" s="55" t="s">
        <v>629</v>
      </c>
      <c r="AN11" s="56"/>
    </row>
    <row r="12" spans="1:40" ht="77.25" customHeight="1" x14ac:dyDescent="0.25">
      <c r="A12" s="17">
        <v>5</v>
      </c>
      <c r="B12" s="71">
        <v>180090105005</v>
      </c>
      <c r="C12" s="67">
        <v>180000100175</v>
      </c>
      <c r="D12" s="72" t="s">
        <v>260</v>
      </c>
      <c r="E12" s="73" t="s">
        <v>261</v>
      </c>
      <c r="F12" s="74"/>
      <c r="G12" s="118">
        <v>86</v>
      </c>
      <c r="H12" s="118">
        <v>74</v>
      </c>
      <c r="I12" s="119">
        <f t="shared" si="0"/>
        <v>160</v>
      </c>
      <c r="J12" s="118">
        <v>66</v>
      </c>
      <c r="K12" s="118">
        <v>76</v>
      </c>
      <c r="L12" s="119">
        <f t="shared" si="1"/>
        <v>142</v>
      </c>
      <c r="M12" s="118">
        <v>88</v>
      </c>
      <c r="N12" s="113">
        <v>72</v>
      </c>
      <c r="O12" s="119">
        <f t="shared" si="2"/>
        <v>160</v>
      </c>
      <c r="P12" s="118">
        <v>94</v>
      </c>
      <c r="Q12" s="118">
        <v>71</v>
      </c>
      <c r="R12" s="119">
        <f t="shared" si="3"/>
        <v>165</v>
      </c>
      <c r="S12" s="113">
        <v>86</v>
      </c>
      <c r="T12" s="113">
        <v>70</v>
      </c>
      <c r="U12" s="119">
        <f t="shared" si="4"/>
        <v>156</v>
      </c>
      <c r="V12" s="118">
        <v>54</v>
      </c>
      <c r="W12" s="118">
        <v>30</v>
      </c>
      <c r="X12" s="119">
        <f t="shared" si="5"/>
        <v>84</v>
      </c>
      <c r="Y12" s="118">
        <v>23</v>
      </c>
      <c r="Z12" s="118">
        <v>21</v>
      </c>
      <c r="AA12" s="119">
        <f t="shared" si="6"/>
        <v>44</v>
      </c>
      <c r="AB12" s="113">
        <v>16</v>
      </c>
      <c r="AC12" s="113">
        <v>16</v>
      </c>
      <c r="AD12" s="119">
        <f t="shared" si="7"/>
        <v>32</v>
      </c>
      <c r="AE12" s="113">
        <v>18</v>
      </c>
      <c r="AF12" s="113">
        <v>18</v>
      </c>
      <c r="AG12" s="119">
        <f t="shared" si="8"/>
        <v>36</v>
      </c>
      <c r="AH12" s="118">
        <v>20</v>
      </c>
      <c r="AI12" s="118">
        <v>20</v>
      </c>
      <c r="AJ12" s="119">
        <f t="shared" si="9"/>
        <v>40</v>
      </c>
      <c r="AK12" s="127">
        <v>44</v>
      </c>
      <c r="AL12" s="119">
        <f t="shared" si="10"/>
        <v>935</v>
      </c>
      <c r="AM12" s="55" t="s">
        <v>629</v>
      </c>
      <c r="AN12" s="56"/>
    </row>
    <row r="13" spans="1:40" ht="77.25" customHeight="1" x14ac:dyDescent="0.25">
      <c r="A13" s="17">
        <v>6</v>
      </c>
      <c r="B13" s="71">
        <v>180090105006</v>
      </c>
      <c r="C13" s="67">
        <v>180000100176</v>
      </c>
      <c r="D13" s="72" t="s">
        <v>262</v>
      </c>
      <c r="E13" s="73" t="s">
        <v>263</v>
      </c>
      <c r="F13" s="74"/>
      <c r="G13" s="118">
        <v>86</v>
      </c>
      <c r="H13" s="118">
        <v>70</v>
      </c>
      <c r="I13" s="119">
        <f t="shared" si="0"/>
        <v>156</v>
      </c>
      <c r="J13" s="118">
        <v>74</v>
      </c>
      <c r="K13" s="118">
        <v>72</v>
      </c>
      <c r="L13" s="119">
        <f t="shared" si="1"/>
        <v>146</v>
      </c>
      <c r="M13" s="118">
        <v>98</v>
      </c>
      <c r="N13" s="113">
        <v>76</v>
      </c>
      <c r="O13" s="119">
        <f t="shared" si="2"/>
        <v>174</v>
      </c>
      <c r="P13" s="118">
        <v>94</v>
      </c>
      <c r="Q13" s="118">
        <v>76</v>
      </c>
      <c r="R13" s="119">
        <f t="shared" si="3"/>
        <v>170</v>
      </c>
      <c r="S13" s="113">
        <v>80</v>
      </c>
      <c r="T13" s="113">
        <v>69</v>
      </c>
      <c r="U13" s="119">
        <f t="shared" si="4"/>
        <v>149</v>
      </c>
      <c r="V13" s="118">
        <v>53</v>
      </c>
      <c r="W13" s="118">
        <v>34</v>
      </c>
      <c r="X13" s="119">
        <f t="shared" si="5"/>
        <v>87</v>
      </c>
      <c r="Y13" s="118">
        <v>21</v>
      </c>
      <c r="Z13" s="118">
        <v>19</v>
      </c>
      <c r="AA13" s="119">
        <f t="shared" si="6"/>
        <v>40</v>
      </c>
      <c r="AB13" s="113">
        <v>21</v>
      </c>
      <c r="AC13" s="113">
        <v>20</v>
      </c>
      <c r="AD13" s="119">
        <f t="shared" si="7"/>
        <v>41</v>
      </c>
      <c r="AE13" s="113">
        <v>19</v>
      </c>
      <c r="AF13" s="113">
        <v>17</v>
      </c>
      <c r="AG13" s="119">
        <f t="shared" si="8"/>
        <v>36</v>
      </c>
      <c r="AH13" s="118">
        <v>21</v>
      </c>
      <c r="AI13" s="118">
        <v>22</v>
      </c>
      <c r="AJ13" s="119">
        <f t="shared" si="9"/>
        <v>43</v>
      </c>
      <c r="AK13" s="127">
        <v>44</v>
      </c>
      <c r="AL13" s="119">
        <f t="shared" si="10"/>
        <v>955</v>
      </c>
      <c r="AM13" s="55" t="s">
        <v>629</v>
      </c>
      <c r="AN13" s="56"/>
    </row>
    <row r="14" spans="1:40" ht="77.25" customHeight="1" x14ac:dyDescent="0.25">
      <c r="A14" s="17">
        <v>7</v>
      </c>
      <c r="B14" s="71">
        <v>180090105007</v>
      </c>
      <c r="C14" s="67">
        <v>180000100177</v>
      </c>
      <c r="D14" s="72" t="s">
        <v>264</v>
      </c>
      <c r="E14" s="73" t="s">
        <v>265</v>
      </c>
      <c r="F14" s="74"/>
      <c r="G14" s="118">
        <v>72</v>
      </c>
      <c r="H14" s="118">
        <v>64</v>
      </c>
      <c r="I14" s="119">
        <f t="shared" si="0"/>
        <v>136</v>
      </c>
      <c r="J14" s="118">
        <v>65</v>
      </c>
      <c r="K14" s="118">
        <v>66</v>
      </c>
      <c r="L14" s="119">
        <f t="shared" si="1"/>
        <v>131</v>
      </c>
      <c r="M14" s="118">
        <v>78</v>
      </c>
      <c r="N14" s="113">
        <v>69</v>
      </c>
      <c r="O14" s="119">
        <f t="shared" si="2"/>
        <v>147</v>
      </c>
      <c r="P14" s="118">
        <v>78</v>
      </c>
      <c r="Q14" s="118">
        <v>68</v>
      </c>
      <c r="R14" s="119">
        <f t="shared" si="3"/>
        <v>146</v>
      </c>
      <c r="S14" s="113">
        <v>72</v>
      </c>
      <c r="T14" s="113">
        <v>70</v>
      </c>
      <c r="U14" s="119">
        <f t="shared" si="4"/>
        <v>142</v>
      </c>
      <c r="V14" s="118">
        <v>50</v>
      </c>
      <c r="W14" s="118">
        <v>36</v>
      </c>
      <c r="X14" s="119">
        <f t="shared" si="5"/>
        <v>86</v>
      </c>
      <c r="Y14" s="118">
        <v>22</v>
      </c>
      <c r="Z14" s="118">
        <v>18</v>
      </c>
      <c r="AA14" s="119">
        <f t="shared" si="6"/>
        <v>40</v>
      </c>
      <c r="AB14" s="113">
        <v>24</v>
      </c>
      <c r="AC14" s="113">
        <v>19</v>
      </c>
      <c r="AD14" s="119">
        <f t="shared" si="7"/>
        <v>43</v>
      </c>
      <c r="AE14" s="113">
        <v>19</v>
      </c>
      <c r="AF14" s="113">
        <v>15</v>
      </c>
      <c r="AG14" s="119">
        <f t="shared" si="8"/>
        <v>34</v>
      </c>
      <c r="AH14" s="118">
        <v>17</v>
      </c>
      <c r="AI14" s="118">
        <v>18</v>
      </c>
      <c r="AJ14" s="119">
        <f t="shared" si="9"/>
        <v>35</v>
      </c>
      <c r="AK14" s="127">
        <v>45</v>
      </c>
      <c r="AL14" s="119">
        <f t="shared" si="10"/>
        <v>854</v>
      </c>
      <c r="AM14" s="55" t="s">
        <v>629</v>
      </c>
      <c r="AN14" s="56"/>
    </row>
    <row r="15" spans="1:40" ht="77.25" customHeight="1" x14ac:dyDescent="0.25">
      <c r="A15" s="17">
        <v>8</v>
      </c>
      <c r="B15" s="71">
        <v>180090105008</v>
      </c>
      <c r="C15" s="67">
        <v>180000100178</v>
      </c>
      <c r="D15" s="72" t="s">
        <v>266</v>
      </c>
      <c r="E15" s="75" t="s">
        <v>267</v>
      </c>
      <c r="F15" s="74"/>
      <c r="G15" s="118">
        <v>82</v>
      </c>
      <c r="H15" s="118">
        <v>66</v>
      </c>
      <c r="I15" s="119">
        <f t="shared" si="0"/>
        <v>148</v>
      </c>
      <c r="J15" s="118">
        <v>74</v>
      </c>
      <c r="K15" s="118">
        <v>74</v>
      </c>
      <c r="L15" s="119">
        <f t="shared" si="1"/>
        <v>148</v>
      </c>
      <c r="M15" s="118">
        <v>92</v>
      </c>
      <c r="N15" s="113">
        <v>78</v>
      </c>
      <c r="O15" s="119">
        <f t="shared" si="2"/>
        <v>170</v>
      </c>
      <c r="P15" s="118">
        <v>84</v>
      </c>
      <c r="Q15" s="118">
        <v>63</v>
      </c>
      <c r="R15" s="119">
        <f t="shared" si="3"/>
        <v>147</v>
      </c>
      <c r="S15" s="113">
        <v>78</v>
      </c>
      <c r="T15" s="113">
        <v>69</v>
      </c>
      <c r="U15" s="119">
        <f t="shared" si="4"/>
        <v>147</v>
      </c>
      <c r="V15" s="118">
        <v>48</v>
      </c>
      <c r="W15" s="118">
        <v>36</v>
      </c>
      <c r="X15" s="119">
        <f t="shared" si="5"/>
        <v>84</v>
      </c>
      <c r="Y15" s="118">
        <v>20</v>
      </c>
      <c r="Z15" s="118">
        <v>21</v>
      </c>
      <c r="AA15" s="119">
        <f t="shared" si="6"/>
        <v>41</v>
      </c>
      <c r="AB15" s="113">
        <v>20</v>
      </c>
      <c r="AC15" s="113">
        <v>22</v>
      </c>
      <c r="AD15" s="119">
        <f t="shared" si="7"/>
        <v>42</v>
      </c>
      <c r="AE15" s="113">
        <v>20</v>
      </c>
      <c r="AF15" s="113">
        <v>15</v>
      </c>
      <c r="AG15" s="119">
        <f t="shared" si="8"/>
        <v>35</v>
      </c>
      <c r="AH15" s="118">
        <v>18</v>
      </c>
      <c r="AI15" s="118">
        <v>22</v>
      </c>
      <c r="AJ15" s="119">
        <f t="shared" si="9"/>
        <v>40</v>
      </c>
      <c r="AK15" s="127">
        <v>47</v>
      </c>
      <c r="AL15" s="119">
        <f t="shared" si="10"/>
        <v>918</v>
      </c>
      <c r="AM15" s="55" t="s">
        <v>629</v>
      </c>
      <c r="AN15" s="56"/>
    </row>
    <row r="16" spans="1:40" ht="77.25" customHeight="1" x14ac:dyDescent="0.25">
      <c r="A16" s="17">
        <v>9</v>
      </c>
      <c r="B16" s="71">
        <v>180090105009</v>
      </c>
      <c r="C16" s="67">
        <v>180000100179</v>
      </c>
      <c r="D16" s="72" t="s">
        <v>268</v>
      </c>
      <c r="E16" s="73" t="s">
        <v>269</v>
      </c>
      <c r="F16" s="74"/>
      <c r="G16" s="118">
        <v>84</v>
      </c>
      <c r="H16" s="118">
        <v>64</v>
      </c>
      <c r="I16" s="119">
        <f t="shared" si="0"/>
        <v>148</v>
      </c>
      <c r="J16" s="118">
        <v>74</v>
      </c>
      <c r="K16" s="118">
        <v>69</v>
      </c>
      <c r="L16" s="119">
        <f t="shared" si="1"/>
        <v>143</v>
      </c>
      <c r="M16" s="118">
        <v>92</v>
      </c>
      <c r="N16" s="113">
        <v>69</v>
      </c>
      <c r="O16" s="119">
        <f t="shared" si="2"/>
        <v>161</v>
      </c>
      <c r="P16" s="118">
        <v>90</v>
      </c>
      <c r="Q16" s="118">
        <v>71</v>
      </c>
      <c r="R16" s="119">
        <f t="shared" si="3"/>
        <v>161</v>
      </c>
      <c r="S16" s="113">
        <v>88</v>
      </c>
      <c r="T16" s="113">
        <v>64</v>
      </c>
      <c r="U16" s="119">
        <f t="shared" si="4"/>
        <v>152</v>
      </c>
      <c r="V16" s="118">
        <v>43</v>
      </c>
      <c r="W16" s="118">
        <v>38</v>
      </c>
      <c r="X16" s="119">
        <f t="shared" si="5"/>
        <v>81</v>
      </c>
      <c r="Y16" s="118">
        <v>23</v>
      </c>
      <c r="Z16" s="118">
        <v>19</v>
      </c>
      <c r="AA16" s="119">
        <f t="shared" si="6"/>
        <v>42</v>
      </c>
      <c r="AB16" s="113">
        <v>20</v>
      </c>
      <c r="AC16" s="113">
        <v>22</v>
      </c>
      <c r="AD16" s="119">
        <f t="shared" si="7"/>
        <v>42</v>
      </c>
      <c r="AE16" s="113">
        <v>18</v>
      </c>
      <c r="AF16" s="113">
        <v>17</v>
      </c>
      <c r="AG16" s="119">
        <f t="shared" si="8"/>
        <v>35</v>
      </c>
      <c r="AH16" s="118">
        <v>17</v>
      </c>
      <c r="AI16" s="118">
        <v>20</v>
      </c>
      <c r="AJ16" s="119">
        <f t="shared" si="9"/>
        <v>37</v>
      </c>
      <c r="AK16" s="127">
        <v>47</v>
      </c>
      <c r="AL16" s="119">
        <f t="shared" si="10"/>
        <v>921</v>
      </c>
      <c r="AM16" s="55" t="s">
        <v>629</v>
      </c>
      <c r="AN16" s="56"/>
    </row>
    <row r="17" spans="1:40" ht="77.25" customHeight="1" x14ac:dyDescent="0.25">
      <c r="A17" s="17">
        <v>10</v>
      </c>
      <c r="B17" s="71">
        <v>180090105010</v>
      </c>
      <c r="C17" s="67">
        <v>180000100180</v>
      </c>
      <c r="D17" s="72" t="s">
        <v>270</v>
      </c>
      <c r="E17" s="73" t="s">
        <v>271</v>
      </c>
      <c r="F17" s="74"/>
      <c r="G17" s="118">
        <v>76</v>
      </c>
      <c r="H17" s="118">
        <v>66</v>
      </c>
      <c r="I17" s="119">
        <f t="shared" si="0"/>
        <v>142</v>
      </c>
      <c r="J17" s="118">
        <v>66</v>
      </c>
      <c r="K17" s="118">
        <v>68</v>
      </c>
      <c r="L17" s="119">
        <f t="shared" si="1"/>
        <v>134</v>
      </c>
      <c r="M17" s="118">
        <v>84</v>
      </c>
      <c r="N17" s="113">
        <v>68</v>
      </c>
      <c r="O17" s="119">
        <f t="shared" si="2"/>
        <v>152</v>
      </c>
      <c r="P17" s="118">
        <v>74</v>
      </c>
      <c r="Q17" s="118">
        <v>70</v>
      </c>
      <c r="R17" s="119">
        <f t="shared" si="3"/>
        <v>144</v>
      </c>
      <c r="S17" s="113">
        <v>66</v>
      </c>
      <c r="T17" s="113">
        <v>68</v>
      </c>
      <c r="U17" s="119">
        <f t="shared" si="4"/>
        <v>134</v>
      </c>
      <c r="V17" s="118">
        <v>48</v>
      </c>
      <c r="W17" s="118">
        <v>34</v>
      </c>
      <c r="X17" s="119">
        <f t="shared" si="5"/>
        <v>82</v>
      </c>
      <c r="Y17" s="118">
        <v>22</v>
      </c>
      <c r="Z17" s="118">
        <v>20</v>
      </c>
      <c r="AA17" s="119">
        <f t="shared" si="6"/>
        <v>42</v>
      </c>
      <c r="AB17" s="113">
        <v>19</v>
      </c>
      <c r="AC17" s="113">
        <v>21</v>
      </c>
      <c r="AD17" s="119">
        <f t="shared" si="7"/>
        <v>40</v>
      </c>
      <c r="AE17" s="113">
        <v>17</v>
      </c>
      <c r="AF17" s="113">
        <v>15</v>
      </c>
      <c r="AG17" s="119">
        <f t="shared" si="8"/>
        <v>32</v>
      </c>
      <c r="AH17" s="118">
        <v>16</v>
      </c>
      <c r="AI17" s="118">
        <v>19</v>
      </c>
      <c r="AJ17" s="119">
        <f t="shared" si="9"/>
        <v>35</v>
      </c>
      <c r="AK17" s="127">
        <v>50</v>
      </c>
      <c r="AL17" s="119">
        <f t="shared" si="10"/>
        <v>855</v>
      </c>
      <c r="AM17" s="55" t="s">
        <v>629</v>
      </c>
      <c r="AN17" s="56"/>
    </row>
    <row r="18" spans="1:40" ht="77.25" customHeight="1" x14ac:dyDescent="0.25">
      <c r="A18" s="17">
        <v>11</v>
      </c>
      <c r="B18" s="71">
        <v>180090105011</v>
      </c>
      <c r="C18" s="67">
        <v>180000100181</v>
      </c>
      <c r="D18" s="72" t="s">
        <v>272</v>
      </c>
      <c r="E18" s="73" t="s">
        <v>273</v>
      </c>
      <c r="F18" s="74"/>
      <c r="G18" s="118">
        <v>84</v>
      </c>
      <c r="H18" s="118">
        <v>55</v>
      </c>
      <c r="I18" s="119">
        <f t="shared" si="0"/>
        <v>139</v>
      </c>
      <c r="J18" s="118">
        <v>68</v>
      </c>
      <c r="K18" s="118">
        <v>67</v>
      </c>
      <c r="L18" s="119">
        <f t="shared" si="1"/>
        <v>135</v>
      </c>
      <c r="M18" s="118">
        <v>96</v>
      </c>
      <c r="N18" s="113">
        <v>65</v>
      </c>
      <c r="O18" s="119">
        <f t="shared" si="2"/>
        <v>161</v>
      </c>
      <c r="P18" s="118">
        <v>88</v>
      </c>
      <c r="Q18" s="118">
        <v>68</v>
      </c>
      <c r="R18" s="119">
        <f t="shared" si="3"/>
        <v>156</v>
      </c>
      <c r="S18" s="113">
        <v>92</v>
      </c>
      <c r="T18" s="113">
        <v>61</v>
      </c>
      <c r="U18" s="119">
        <f t="shared" si="4"/>
        <v>153</v>
      </c>
      <c r="V18" s="118">
        <v>45</v>
      </c>
      <c r="W18" s="118">
        <v>30</v>
      </c>
      <c r="X18" s="119">
        <f t="shared" si="5"/>
        <v>75</v>
      </c>
      <c r="Y18" s="118">
        <v>18</v>
      </c>
      <c r="Z18" s="118">
        <v>20</v>
      </c>
      <c r="AA18" s="119">
        <f t="shared" si="6"/>
        <v>38</v>
      </c>
      <c r="AB18" s="113">
        <v>22</v>
      </c>
      <c r="AC18" s="113">
        <v>13</v>
      </c>
      <c r="AD18" s="119">
        <f t="shared" si="7"/>
        <v>35</v>
      </c>
      <c r="AE18" s="113">
        <v>15</v>
      </c>
      <c r="AF18" s="113">
        <v>15</v>
      </c>
      <c r="AG18" s="119">
        <f t="shared" si="8"/>
        <v>30</v>
      </c>
      <c r="AH18" s="118">
        <v>18</v>
      </c>
      <c r="AI18" s="118">
        <v>19</v>
      </c>
      <c r="AJ18" s="119">
        <f t="shared" si="9"/>
        <v>37</v>
      </c>
      <c r="AK18" s="127">
        <v>45</v>
      </c>
      <c r="AL18" s="119">
        <f t="shared" si="10"/>
        <v>884</v>
      </c>
      <c r="AM18" s="55" t="s">
        <v>629</v>
      </c>
      <c r="AN18" s="56"/>
    </row>
    <row r="19" spans="1:40" ht="77.25" customHeight="1" x14ac:dyDescent="0.25">
      <c r="A19" s="17">
        <v>12</v>
      </c>
      <c r="B19" s="71">
        <v>180090105012</v>
      </c>
      <c r="C19" s="67">
        <v>180000100182</v>
      </c>
      <c r="D19" s="72" t="s">
        <v>274</v>
      </c>
      <c r="E19" s="73" t="s">
        <v>275</v>
      </c>
      <c r="F19" s="74"/>
      <c r="G19" s="118">
        <v>80</v>
      </c>
      <c r="H19" s="118">
        <v>52</v>
      </c>
      <c r="I19" s="119">
        <f t="shared" si="0"/>
        <v>132</v>
      </c>
      <c r="J19" s="118">
        <v>66</v>
      </c>
      <c r="K19" s="118">
        <v>71</v>
      </c>
      <c r="L19" s="119">
        <f t="shared" si="1"/>
        <v>137</v>
      </c>
      <c r="M19" s="118">
        <v>80</v>
      </c>
      <c r="N19" s="113">
        <v>64</v>
      </c>
      <c r="O19" s="119">
        <f t="shared" si="2"/>
        <v>144</v>
      </c>
      <c r="P19" s="118">
        <v>88</v>
      </c>
      <c r="Q19" s="118">
        <v>68</v>
      </c>
      <c r="R19" s="119">
        <f t="shared" si="3"/>
        <v>156</v>
      </c>
      <c r="S19" s="113">
        <v>82</v>
      </c>
      <c r="T19" s="113">
        <v>71</v>
      </c>
      <c r="U19" s="119">
        <f t="shared" si="4"/>
        <v>153</v>
      </c>
      <c r="V19" s="118">
        <v>48</v>
      </c>
      <c r="W19" s="118">
        <v>30</v>
      </c>
      <c r="X19" s="119">
        <f t="shared" si="5"/>
        <v>78</v>
      </c>
      <c r="Y19" s="118">
        <v>20</v>
      </c>
      <c r="Z19" s="118">
        <v>20</v>
      </c>
      <c r="AA19" s="119">
        <f t="shared" si="6"/>
        <v>40</v>
      </c>
      <c r="AB19" s="113">
        <v>22</v>
      </c>
      <c r="AC19" s="113">
        <v>16</v>
      </c>
      <c r="AD19" s="119">
        <f t="shared" si="7"/>
        <v>38</v>
      </c>
      <c r="AE19" s="113">
        <v>19</v>
      </c>
      <c r="AF19" s="113">
        <v>16</v>
      </c>
      <c r="AG19" s="119">
        <f t="shared" si="8"/>
        <v>35</v>
      </c>
      <c r="AH19" s="118">
        <v>17</v>
      </c>
      <c r="AI19" s="118">
        <v>23</v>
      </c>
      <c r="AJ19" s="119">
        <f t="shared" si="9"/>
        <v>40</v>
      </c>
      <c r="AK19" s="127">
        <v>45</v>
      </c>
      <c r="AL19" s="119">
        <f t="shared" si="10"/>
        <v>875</v>
      </c>
      <c r="AM19" s="55" t="s">
        <v>629</v>
      </c>
      <c r="AN19" s="56"/>
    </row>
    <row r="20" spans="1:40" ht="77.25" customHeight="1" x14ac:dyDescent="0.25">
      <c r="A20" s="17">
        <v>13</v>
      </c>
      <c r="B20" s="71">
        <v>180090105013</v>
      </c>
      <c r="C20" s="67">
        <v>180000100183</v>
      </c>
      <c r="D20" s="72" t="s">
        <v>276</v>
      </c>
      <c r="E20" s="73" t="s">
        <v>277</v>
      </c>
      <c r="F20" s="74"/>
      <c r="G20" s="118">
        <v>92</v>
      </c>
      <c r="H20" s="118">
        <v>71</v>
      </c>
      <c r="I20" s="119">
        <f t="shared" si="0"/>
        <v>163</v>
      </c>
      <c r="J20" s="118">
        <v>76</v>
      </c>
      <c r="K20" s="118">
        <v>74</v>
      </c>
      <c r="L20" s="119">
        <f t="shared" si="1"/>
        <v>150</v>
      </c>
      <c r="M20" s="118">
        <v>92</v>
      </c>
      <c r="N20" s="113">
        <v>80</v>
      </c>
      <c r="O20" s="119">
        <f t="shared" si="2"/>
        <v>172</v>
      </c>
      <c r="P20" s="118">
        <v>84</v>
      </c>
      <c r="Q20" s="118">
        <v>75</v>
      </c>
      <c r="R20" s="119">
        <f t="shared" si="3"/>
        <v>159</v>
      </c>
      <c r="S20" s="113">
        <v>82</v>
      </c>
      <c r="T20" s="113">
        <v>69</v>
      </c>
      <c r="U20" s="119">
        <f t="shared" si="4"/>
        <v>151</v>
      </c>
      <c r="V20" s="118">
        <v>57</v>
      </c>
      <c r="W20" s="118">
        <v>38</v>
      </c>
      <c r="X20" s="119">
        <f t="shared" si="5"/>
        <v>95</v>
      </c>
      <c r="Y20" s="118">
        <v>21</v>
      </c>
      <c r="Z20" s="118">
        <v>19</v>
      </c>
      <c r="AA20" s="119">
        <f t="shared" si="6"/>
        <v>40</v>
      </c>
      <c r="AB20" s="113">
        <v>20</v>
      </c>
      <c r="AC20" s="113">
        <v>22</v>
      </c>
      <c r="AD20" s="119">
        <f t="shared" si="7"/>
        <v>42</v>
      </c>
      <c r="AE20" s="113">
        <v>19</v>
      </c>
      <c r="AF20" s="113">
        <v>19</v>
      </c>
      <c r="AG20" s="119">
        <f t="shared" si="8"/>
        <v>38</v>
      </c>
      <c r="AH20" s="118">
        <v>18</v>
      </c>
      <c r="AI20" s="118">
        <v>23</v>
      </c>
      <c r="AJ20" s="119">
        <f t="shared" si="9"/>
        <v>41</v>
      </c>
      <c r="AK20" s="127">
        <v>50</v>
      </c>
      <c r="AL20" s="119">
        <f t="shared" si="10"/>
        <v>956</v>
      </c>
      <c r="AM20" s="55" t="s">
        <v>629</v>
      </c>
      <c r="AN20" s="56"/>
    </row>
    <row r="21" spans="1:40" ht="77.25" customHeight="1" x14ac:dyDescent="0.25">
      <c r="A21" s="17">
        <v>14</v>
      </c>
      <c r="B21" s="71">
        <v>180090105014</v>
      </c>
      <c r="C21" s="67">
        <v>180000100184</v>
      </c>
      <c r="D21" s="76" t="s">
        <v>278</v>
      </c>
      <c r="E21" s="73" t="s">
        <v>279</v>
      </c>
      <c r="F21" s="74"/>
      <c r="G21" s="118">
        <v>84</v>
      </c>
      <c r="H21" s="118">
        <v>63</v>
      </c>
      <c r="I21" s="119">
        <f t="shared" si="0"/>
        <v>147</v>
      </c>
      <c r="J21" s="118">
        <v>74</v>
      </c>
      <c r="K21" s="118">
        <v>76</v>
      </c>
      <c r="L21" s="119">
        <f t="shared" si="1"/>
        <v>150</v>
      </c>
      <c r="M21" s="118">
        <v>102</v>
      </c>
      <c r="N21" s="113">
        <v>80</v>
      </c>
      <c r="O21" s="119">
        <f t="shared" si="2"/>
        <v>182</v>
      </c>
      <c r="P21" s="118">
        <v>98</v>
      </c>
      <c r="Q21" s="118">
        <v>73</v>
      </c>
      <c r="R21" s="119">
        <f t="shared" si="3"/>
        <v>171</v>
      </c>
      <c r="S21" s="113">
        <v>88</v>
      </c>
      <c r="T21" s="113">
        <v>68</v>
      </c>
      <c r="U21" s="119">
        <f t="shared" si="4"/>
        <v>156</v>
      </c>
      <c r="V21" s="118">
        <v>58</v>
      </c>
      <c r="W21" s="118">
        <v>38</v>
      </c>
      <c r="X21" s="119">
        <f t="shared" si="5"/>
        <v>96</v>
      </c>
      <c r="Y21" s="118">
        <v>23</v>
      </c>
      <c r="Z21" s="118">
        <v>19</v>
      </c>
      <c r="AA21" s="119">
        <f t="shared" si="6"/>
        <v>42</v>
      </c>
      <c r="AB21" s="113">
        <v>19</v>
      </c>
      <c r="AC21" s="113">
        <v>20</v>
      </c>
      <c r="AD21" s="119">
        <f t="shared" si="7"/>
        <v>39</v>
      </c>
      <c r="AE21" s="113">
        <v>18</v>
      </c>
      <c r="AF21" s="113">
        <v>16</v>
      </c>
      <c r="AG21" s="119">
        <f t="shared" si="8"/>
        <v>34</v>
      </c>
      <c r="AH21" s="118">
        <v>18</v>
      </c>
      <c r="AI21" s="118">
        <v>23</v>
      </c>
      <c r="AJ21" s="119">
        <f t="shared" si="9"/>
        <v>41</v>
      </c>
      <c r="AK21" s="127">
        <v>50</v>
      </c>
      <c r="AL21" s="119">
        <f t="shared" si="10"/>
        <v>962</v>
      </c>
      <c r="AM21" s="55" t="s">
        <v>629</v>
      </c>
      <c r="AN21" s="56"/>
    </row>
    <row r="22" spans="1:40" ht="77.25" customHeight="1" x14ac:dyDescent="0.25">
      <c r="A22" s="17">
        <v>15</v>
      </c>
      <c r="B22" s="71">
        <v>180090105015</v>
      </c>
      <c r="C22" s="67">
        <v>180000100185</v>
      </c>
      <c r="D22" s="72" t="s">
        <v>41</v>
      </c>
      <c r="E22" s="73" t="s">
        <v>280</v>
      </c>
      <c r="F22" s="74"/>
      <c r="G22" s="118">
        <v>84</v>
      </c>
      <c r="H22" s="118">
        <v>70</v>
      </c>
      <c r="I22" s="119">
        <f t="shared" si="0"/>
        <v>154</v>
      </c>
      <c r="J22" s="118">
        <v>74</v>
      </c>
      <c r="K22" s="118">
        <v>74</v>
      </c>
      <c r="L22" s="119">
        <f t="shared" si="1"/>
        <v>148</v>
      </c>
      <c r="M22" s="118">
        <v>82</v>
      </c>
      <c r="N22" s="113">
        <v>68</v>
      </c>
      <c r="O22" s="119">
        <f t="shared" si="2"/>
        <v>150</v>
      </c>
      <c r="P22" s="118">
        <v>76</v>
      </c>
      <c r="Q22" s="118">
        <v>67</v>
      </c>
      <c r="R22" s="119">
        <f t="shared" si="3"/>
        <v>143</v>
      </c>
      <c r="S22" s="113">
        <v>82</v>
      </c>
      <c r="T22" s="113">
        <v>61</v>
      </c>
      <c r="U22" s="119">
        <f t="shared" si="4"/>
        <v>143</v>
      </c>
      <c r="V22" s="118">
        <v>49</v>
      </c>
      <c r="W22" s="118">
        <v>32</v>
      </c>
      <c r="X22" s="119">
        <f t="shared" si="5"/>
        <v>81</v>
      </c>
      <c r="Y22" s="118">
        <v>22</v>
      </c>
      <c r="Z22" s="118">
        <v>18</v>
      </c>
      <c r="AA22" s="119">
        <f t="shared" si="6"/>
        <v>40</v>
      </c>
      <c r="AB22" s="113">
        <v>21</v>
      </c>
      <c r="AC22" s="113">
        <v>21</v>
      </c>
      <c r="AD22" s="119">
        <f t="shared" si="7"/>
        <v>42</v>
      </c>
      <c r="AE22" s="113">
        <v>19</v>
      </c>
      <c r="AF22" s="113">
        <v>14</v>
      </c>
      <c r="AG22" s="119">
        <f t="shared" si="8"/>
        <v>33</v>
      </c>
      <c r="AH22" s="118">
        <v>15</v>
      </c>
      <c r="AI22" s="118">
        <v>19</v>
      </c>
      <c r="AJ22" s="119">
        <f t="shared" si="9"/>
        <v>34</v>
      </c>
      <c r="AK22" s="127">
        <v>45</v>
      </c>
      <c r="AL22" s="119">
        <f t="shared" si="10"/>
        <v>887</v>
      </c>
      <c r="AM22" s="55" t="s">
        <v>629</v>
      </c>
      <c r="AN22" s="56"/>
    </row>
    <row r="23" spans="1:40" ht="77.25" customHeight="1" x14ac:dyDescent="0.25">
      <c r="A23" s="17">
        <v>16</v>
      </c>
      <c r="B23" s="71">
        <v>180090105016</v>
      </c>
      <c r="C23" s="67">
        <v>180000100186</v>
      </c>
      <c r="D23" s="72" t="s">
        <v>281</v>
      </c>
      <c r="E23" s="73" t="s">
        <v>282</v>
      </c>
      <c r="F23" s="74"/>
      <c r="G23" s="118">
        <v>92</v>
      </c>
      <c r="H23" s="118">
        <v>75</v>
      </c>
      <c r="I23" s="119">
        <f t="shared" si="0"/>
        <v>167</v>
      </c>
      <c r="J23" s="118">
        <v>76</v>
      </c>
      <c r="K23" s="118">
        <v>74</v>
      </c>
      <c r="L23" s="119">
        <f t="shared" si="1"/>
        <v>150</v>
      </c>
      <c r="M23" s="118">
        <v>92</v>
      </c>
      <c r="N23" s="113">
        <v>69</v>
      </c>
      <c r="O23" s="119">
        <f t="shared" si="2"/>
        <v>161</v>
      </c>
      <c r="P23" s="118">
        <v>94</v>
      </c>
      <c r="Q23" s="118">
        <v>76</v>
      </c>
      <c r="R23" s="119">
        <f t="shared" si="3"/>
        <v>170</v>
      </c>
      <c r="S23" s="113">
        <v>84</v>
      </c>
      <c r="T23" s="113">
        <v>69</v>
      </c>
      <c r="U23" s="119">
        <f t="shared" si="4"/>
        <v>153</v>
      </c>
      <c r="V23" s="118">
        <v>50</v>
      </c>
      <c r="W23" s="118">
        <v>36</v>
      </c>
      <c r="X23" s="119">
        <f t="shared" si="5"/>
        <v>86</v>
      </c>
      <c r="Y23" s="118">
        <v>21</v>
      </c>
      <c r="Z23" s="118">
        <v>19</v>
      </c>
      <c r="AA23" s="119">
        <f t="shared" si="6"/>
        <v>40</v>
      </c>
      <c r="AB23" s="113">
        <v>20</v>
      </c>
      <c r="AC23" s="113">
        <v>15</v>
      </c>
      <c r="AD23" s="119">
        <f t="shared" si="7"/>
        <v>35</v>
      </c>
      <c r="AE23" s="113">
        <v>20</v>
      </c>
      <c r="AF23" s="113">
        <v>14</v>
      </c>
      <c r="AG23" s="119">
        <f t="shared" si="8"/>
        <v>34</v>
      </c>
      <c r="AH23" s="118">
        <v>16</v>
      </c>
      <c r="AI23" s="118">
        <v>18</v>
      </c>
      <c r="AJ23" s="119">
        <f t="shared" si="9"/>
        <v>34</v>
      </c>
      <c r="AK23" s="127">
        <v>45</v>
      </c>
      <c r="AL23" s="119">
        <f t="shared" si="10"/>
        <v>944</v>
      </c>
      <c r="AM23" s="55" t="s">
        <v>629</v>
      </c>
      <c r="AN23" s="56"/>
    </row>
    <row r="24" spans="1:40" ht="77.25" customHeight="1" x14ac:dyDescent="0.25">
      <c r="A24" s="17">
        <v>17</v>
      </c>
      <c r="B24" s="71">
        <v>180090105018</v>
      </c>
      <c r="C24" s="67">
        <v>180000100188</v>
      </c>
      <c r="D24" s="72" t="s">
        <v>283</v>
      </c>
      <c r="E24" s="73" t="s">
        <v>284</v>
      </c>
      <c r="F24" s="74"/>
      <c r="G24" s="118">
        <v>72</v>
      </c>
      <c r="H24" s="118">
        <v>67</v>
      </c>
      <c r="I24" s="119">
        <f t="shared" si="0"/>
        <v>139</v>
      </c>
      <c r="J24" s="118">
        <v>64</v>
      </c>
      <c r="K24" s="118">
        <v>72</v>
      </c>
      <c r="L24" s="119">
        <f t="shared" si="1"/>
        <v>136</v>
      </c>
      <c r="M24" s="118">
        <v>80</v>
      </c>
      <c r="N24" s="113">
        <v>80</v>
      </c>
      <c r="O24" s="119">
        <f t="shared" si="2"/>
        <v>160</v>
      </c>
      <c r="P24" s="118">
        <v>80</v>
      </c>
      <c r="Q24" s="118">
        <v>63</v>
      </c>
      <c r="R24" s="119">
        <f t="shared" si="3"/>
        <v>143</v>
      </c>
      <c r="S24" s="113">
        <v>78</v>
      </c>
      <c r="T24" s="113">
        <v>68</v>
      </c>
      <c r="U24" s="119">
        <f t="shared" si="4"/>
        <v>146</v>
      </c>
      <c r="V24" s="118">
        <v>51</v>
      </c>
      <c r="W24" s="118">
        <v>32</v>
      </c>
      <c r="X24" s="119">
        <f t="shared" si="5"/>
        <v>83</v>
      </c>
      <c r="Y24" s="118">
        <v>23</v>
      </c>
      <c r="Z24" s="118">
        <v>19</v>
      </c>
      <c r="AA24" s="119">
        <f t="shared" si="6"/>
        <v>42</v>
      </c>
      <c r="AB24" s="113">
        <v>19</v>
      </c>
      <c r="AC24" s="113">
        <v>23</v>
      </c>
      <c r="AD24" s="119">
        <f t="shared" si="7"/>
        <v>42</v>
      </c>
      <c r="AE24" s="113">
        <v>20</v>
      </c>
      <c r="AF24" s="113">
        <v>15</v>
      </c>
      <c r="AG24" s="119">
        <f t="shared" si="8"/>
        <v>35</v>
      </c>
      <c r="AH24" s="118">
        <v>19</v>
      </c>
      <c r="AI24" s="118">
        <v>21</v>
      </c>
      <c r="AJ24" s="119">
        <f t="shared" si="9"/>
        <v>40</v>
      </c>
      <c r="AK24" s="127">
        <v>50</v>
      </c>
      <c r="AL24" s="119">
        <f t="shared" si="10"/>
        <v>883</v>
      </c>
      <c r="AM24" s="55" t="s">
        <v>629</v>
      </c>
      <c r="AN24" s="56"/>
    </row>
    <row r="25" spans="1:40" ht="77.25" customHeight="1" x14ac:dyDescent="0.25">
      <c r="A25" s="17">
        <v>18</v>
      </c>
      <c r="B25" s="71">
        <v>180090105019</v>
      </c>
      <c r="C25" s="67">
        <v>180000100189</v>
      </c>
      <c r="D25" s="76" t="s">
        <v>628</v>
      </c>
      <c r="E25" s="73" t="s">
        <v>285</v>
      </c>
      <c r="F25" s="74"/>
      <c r="G25" s="118">
        <v>80</v>
      </c>
      <c r="H25" s="118">
        <v>68</v>
      </c>
      <c r="I25" s="119">
        <f t="shared" si="0"/>
        <v>148</v>
      </c>
      <c r="J25" s="118">
        <v>64</v>
      </c>
      <c r="K25" s="118">
        <v>71</v>
      </c>
      <c r="L25" s="119">
        <f t="shared" si="1"/>
        <v>135</v>
      </c>
      <c r="M25" s="118">
        <v>88</v>
      </c>
      <c r="N25" s="113">
        <v>74</v>
      </c>
      <c r="O25" s="119">
        <f t="shared" si="2"/>
        <v>162</v>
      </c>
      <c r="P25" s="118">
        <v>74</v>
      </c>
      <c r="Q25" s="118">
        <v>71</v>
      </c>
      <c r="R25" s="119">
        <f t="shared" si="3"/>
        <v>145</v>
      </c>
      <c r="S25" s="113">
        <v>74</v>
      </c>
      <c r="T25" s="113">
        <v>69</v>
      </c>
      <c r="U25" s="119">
        <f t="shared" si="4"/>
        <v>143</v>
      </c>
      <c r="V25" s="118">
        <v>52</v>
      </c>
      <c r="W25" s="118">
        <v>30</v>
      </c>
      <c r="X25" s="119">
        <f t="shared" si="5"/>
        <v>82</v>
      </c>
      <c r="Y25" s="118">
        <v>22</v>
      </c>
      <c r="Z25" s="118">
        <v>20</v>
      </c>
      <c r="AA25" s="119">
        <f t="shared" si="6"/>
        <v>42</v>
      </c>
      <c r="AB25" s="113">
        <v>22</v>
      </c>
      <c r="AC25" s="113">
        <v>16</v>
      </c>
      <c r="AD25" s="119">
        <f t="shared" si="7"/>
        <v>38</v>
      </c>
      <c r="AE25" s="113">
        <v>17</v>
      </c>
      <c r="AF25" s="113">
        <v>16</v>
      </c>
      <c r="AG25" s="119">
        <f t="shared" si="8"/>
        <v>33</v>
      </c>
      <c r="AH25" s="118">
        <v>21</v>
      </c>
      <c r="AI25" s="118">
        <v>22</v>
      </c>
      <c r="AJ25" s="119">
        <f t="shared" si="9"/>
        <v>43</v>
      </c>
      <c r="AK25" s="127">
        <v>46</v>
      </c>
      <c r="AL25" s="119">
        <f t="shared" si="10"/>
        <v>889</v>
      </c>
      <c r="AM25" s="55" t="s">
        <v>629</v>
      </c>
      <c r="AN25" s="56"/>
    </row>
    <row r="26" spans="1:40" ht="77.25" customHeight="1" x14ac:dyDescent="0.25">
      <c r="A26" s="17">
        <v>19</v>
      </c>
      <c r="B26" s="71">
        <v>180090105020</v>
      </c>
      <c r="C26" s="67">
        <v>180000100190</v>
      </c>
      <c r="D26" s="72" t="s">
        <v>286</v>
      </c>
      <c r="E26" s="73" t="s">
        <v>221</v>
      </c>
      <c r="F26" s="74"/>
      <c r="G26" s="118">
        <v>78</v>
      </c>
      <c r="H26" s="118">
        <v>62</v>
      </c>
      <c r="I26" s="119">
        <f t="shared" si="0"/>
        <v>140</v>
      </c>
      <c r="J26" s="118">
        <v>72</v>
      </c>
      <c r="K26" s="118">
        <v>59</v>
      </c>
      <c r="L26" s="119">
        <f t="shared" si="1"/>
        <v>131</v>
      </c>
      <c r="M26" s="118">
        <v>86</v>
      </c>
      <c r="N26" s="113">
        <v>61</v>
      </c>
      <c r="O26" s="119">
        <f t="shared" si="2"/>
        <v>147</v>
      </c>
      <c r="P26" s="118">
        <v>52</v>
      </c>
      <c r="Q26" s="118">
        <v>73</v>
      </c>
      <c r="R26" s="119">
        <f t="shared" si="3"/>
        <v>125</v>
      </c>
      <c r="S26" s="113">
        <v>60</v>
      </c>
      <c r="T26" s="113">
        <v>68</v>
      </c>
      <c r="U26" s="119">
        <f t="shared" si="4"/>
        <v>128</v>
      </c>
      <c r="V26" s="118">
        <v>47</v>
      </c>
      <c r="W26" s="118">
        <v>32</v>
      </c>
      <c r="X26" s="119">
        <f t="shared" si="5"/>
        <v>79</v>
      </c>
      <c r="Y26" s="118">
        <v>16</v>
      </c>
      <c r="Z26" s="118">
        <v>21</v>
      </c>
      <c r="AA26" s="119">
        <f t="shared" si="6"/>
        <v>37</v>
      </c>
      <c r="AB26" s="113">
        <v>19</v>
      </c>
      <c r="AC26" s="113">
        <v>24</v>
      </c>
      <c r="AD26" s="119">
        <f t="shared" si="7"/>
        <v>43</v>
      </c>
      <c r="AE26" s="113">
        <v>14</v>
      </c>
      <c r="AF26" s="113">
        <v>15</v>
      </c>
      <c r="AG26" s="119">
        <f t="shared" si="8"/>
        <v>29</v>
      </c>
      <c r="AH26" s="118">
        <v>19</v>
      </c>
      <c r="AI26" s="118">
        <v>19</v>
      </c>
      <c r="AJ26" s="119">
        <f t="shared" si="9"/>
        <v>38</v>
      </c>
      <c r="AK26" s="127">
        <v>46</v>
      </c>
      <c r="AL26" s="119">
        <f t="shared" si="10"/>
        <v>818</v>
      </c>
      <c r="AM26" s="55" t="s">
        <v>629</v>
      </c>
      <c r="AN26" s="56"/>
    </row>
    <row r="27" spans="1:40" ht="77.25" customHeight="1" x14ac:dyDescent="0.25">
      <c r="A27" s="17">
        <v>20</v>
      </c>
      <c r="B27" s="71">
        <v>180090105021</v>
      </c>
      <c r="C27" s="67">
        <v>180000100191</v>
      </c>
      <c r="D27" s="76" t="s">
        <v>287</v>
      </c>
      <c r="E27" s="73" t="s">
        <v>288</v>
      </c>
      <c r="F27" s="74"/>
      <c r="G27" s="118">
        <v>80</v>
      </c>
      <c r="H27" s="118">
        <v>59</v>
      </c>
      <c r="I27" s="119">
        <f t="shared" si="0"/>
        <v>139</v>
      </c>
      <c r="J27" s="118">
        <v>72</v>
      </c>
      <c r="K27" s="118">
        <v>77</v>
      </c>
      <c r="L27" s="119">
        <f t="shared" si="1"/>
        <v>149</v>
      </c>
      <c r="M27" s="118">
        <v>102</v>
      </c>
      <c r="N27" s="113">
        <v>75</v>
      </c>
      <c r="O27" s="119">
        <f t="shared" si="2"/>
        <v>177</v>
      </c>
      <c r="P27" s="118">
        <v>84</v>
      </c>
      <c r="Q27" s="118">
        <v>75</v>
      </c>
      <c r="R27" s="119">
        <f t="shared" si="3"/>
        <v>159</v>
      </c>
      <c r="S27" s="113">
        <v>82</v>
      </c>
      <c r="T27" s="113">
        <v>67</v>
      </c>
      <c r="U27" s="119">
        <f t="shared" si="4"/>
        <v>149</v>
      </c>
      <c r="V27" s="118">
        <v>52</v>
      </c>
      <c r="W27" s="118">
        <v>36</v>
      </c>
      <c r="X27" s="119">
        <f t="shared" si="5"/>
        <v>88</v>
      </c>
      <c r="Y27" s="118">
        <v>21</v>
      </c>
      <c r="Z27" s="118">
        <v>19</v>
      </c>
      <c r="AA27" s="119">
        <f t="shared" si="6"/>
        <v>40</v>
      </c>
      <c r="AB27" s="113">
        <v>21</v>
      </c>
      <c r="AC27" s="113">
        <v>19</v>
      </c>
      <c r="AD27" s="119">
        <f t="shared" si="7"/>
        <v>40</v>
      </c>
      <c r="AE27" s="113">
        <v>17</v>
      </c>
      <c r="AF27" s="113">
        <v>19</v>
      </c>
      <c r="AG27" s="119">
        <f t="shared" si="8"/>
        <v>36</v>
      </c>
      <c r="AH27" s="118">
        <v>16</v>
      </c>
      <c r="AI27" s="118">
        <v>20</v>
      </c>
      <c r="AJ27" s="119">
        <f t="shared" si="9"/>
        <v>36</v>
      </c>
      <c r="AK27" s="127">
        <v>50</v>
      </c>
      <c r="AL27" s="119">
        <f t="shared" si="10"/>
        <v>925</v>
      </c>
      <c r="AM27" s="55" t="s">
        <v>629</v>
      </c>
      <c r="AN27" s="56"/>
    </row>
    <row r="28" spans="1:40" ht="77.25" customHeight="1" x14ac:dyDescent="0.25">
      <c r="A28" s="17">
        <v>21</v>
      </c>
      <c r="B28" s="71">
        <v>180090105022</v>
      </c>
      <c r="C28" s="67">
        <v>180000100192</v>
      </c>
      <c r="D28" s="72" t="s">
        <v>289</v>
      </c>
      <c r="E28" s="73" t="s">
        <v>290</v>
      </c>
      <c r="F28" s="74"/>
      <c r="G28" s="118">
        <v>88</v>
      </c>
      <c r="H28" s="118">
        <v>71</v>
      </c>
      <c r="I28" s="119">
        <f t="shared" si="0"/>
        <v>159</v>
      </c>
      <c r="J28" s="118">
        <v>78</v>
      </c>
      <c r="K28" s="118">
        <v>78</v>
      </c>
      <c r="L28" s="119">
        <f t="shared" si="1"/>
        <v>156</v>
      </c>
      <c r="M28" s="118">
        <v>106</v>
      </c>
      <c r="N28" s="113">
        <v>64</v>
      </c>
      <c r="O28" s="119">
        <f t="shared" si="2"/>
        <v>170</v>
      </c>
      <c r="P28" s="118">
        <v>72</v>
      </c>
      <c r="Q28" s="118">
        <v>76</v>
      </c>
      <c r="R28" s="119">
        <f t="shared" si="3"/>
        <v>148</v>
      </c>
      <c r="S28" s="113">
        <v>45</v>
      </c>
      <c r="T28" s="113">
        <v>70</v>
      </c>
      <c r="U28" s="119">
        <f t="shared" si="4"/>
        <v>115</v>
      </c>
      <c r="V28" s="118">
        <v>54</v>
      </c>
      <c r="W28" s="118">
        <v>38</v>
      </c>
      <c r="X28" s="119">
        <f t="shared" si="5"/>
        <v>92</v>
      </c>
      <c r="Y28" s="118">
        <v>22</v>
      </c>
      <c r="Z28" s="118">
        <v>21</v>
      </c>
      <c r="AA28" s="119">
        <f t="shared" si="6"/>
        <v>43</v>
      </c>
      <c r="AB28" s="113">
        <v>23</v>
      </c>
      <c r="AC28" s="113">
        <v>18</v>
      </c>
      <c r="AD28" s="119">
        <f t="shared" si="7"/>
        <v>41</v>
      </c>
      <c r="AE28" s="113">
        <v>20</v>
      </c>
      <c r="AF28" s="113">
        <v>16</v>
      </c>
      <c r="AG28" s="119">
        <f t="shared" si="8"/>
        <v>36</v>
      </c>
      <c r="AH28" s="118">
        <v>18</v>
      </c>
      <c r="AI28" s="118">
        <v>21</v>
      </c>
      <c r="AJ28" s="119">
        <f t="shared" si="9"/>
        <v>39</v>
      </c>
      <c r="AK28" s="127">
        <v>50</v>
      </c>
      <c r="AL28" s="119">
        <f t="shared" si="10"/>
        <v>907</v>
      </c>
      <c r="AM28" s="55" t="s">
        <v>629</v>
      </c>
      <c r="AN28" s="56"/>
    </row>
    <row r="29" spans="1:40" ht="77.25" customHeight="1" x14ac:dyDescent="0.25">
      <c r="A29" s="17">
        <v>22</v>
      </c>
      <c r="B29" s="71">
        <v>180090105023</v>
      </c>
      <c r="C29" s="67">
        <v>180000100193</v>
      </c>
      <c r="D29" s="72" t="s">
        <v>291</v>
      </c>
      <c r="E29" s="73" t="s">
        <v>292</v>
      </c>
      <c r="F29" s="74"/>
      <c r="G29" s="118">
        <v>88</v>
      </c>
      <c r="H29" s="118">
        <v>73</v>
      </c>
      <c r="I29" s="119">
        <f t="shared" si="0"/>
        <v>161</v>
      </c>
      <c r="J29" s="118">
        <v>70</v>
      </c>
      <c r="K29" s="118">
        <v>72</v>
      </c>
      <c r="L29" s="119">
        <f t="shared" si="1"/>
        <v>142</v>
      </c>
      <c r="M29" s="118">
        <v>92</v>
      </c>
      <c r="N29" s="113">
        <v>75</v>
      </c>
      <c r="O29" s="119">
        <f t="shared" si="2"/>
        <v>167</v>
      </c>
      <c r="P29" s="118">
        <v>86</v>
      </c>
      <c r="Q29" s="118">
        <v>75</v>
      </c>
      <c r="R29" s="119">
        <f t="shared" si="3"/>
        <v>161</v>
      </c>
      <c r="S29" s="199" t="s">
        <v>716</v>
      </c>
      <c r="T29" s="113">
        <v>67</v>
      </c>
      <c r="U29" s="119">
        <f t="shared" si="4"/>
        <v>67</v>
      </c>
      <c r="V29" s="118">
        <v>47</v>
      </c>
      <c r="W29" s="118">
        <v>36</v>
      </c>
      <c r="X29" s="119">
        <f t="shared" si="5"/>
        <v>83</v>
      </c>
      <c r="Y29" s="118">
        <v>23</v>
      </c>
      <c r="Z29" s="118">
        <v>19</v>
      </c>
      <c r="AA29" s="119">
        <f t="shared" si="6"/>
        <v>42</v>
      </c>
      <c r="AB29" s="113">
        <v>19</v>
      </c>
      <c r="AC29" s="113">
        <v>19</v>
      </c>
      <c r="AD29" s="119">
        <f t="shared" si="7"/>
        <v>38</v>
      </c>
      <c r="AE29" s="113">
        <v>22</v>
      </c>
      <c r="AF29" s="113">
        <v>15</v>
      </c>
      <c r="AG29" s="119">
        <f t="shared" si="8"/>
        <v>37</v>
      </c>
      <c r="AH29" s="118">
        <v>20</v>
      </c>
      <c r="AI29" s="118">
        <v>20</v>
      </c>
      <c r="AJ29" s="119">
        <f t="shared" si="9"/>
        <v>40</v>
      </c>
      <c r="AK29" s="127">
        <v>46</v>
      </c>
      <c r="AL29" s="119">
        <f t="shared" si="10"/>
        <v>855</v>
      </c>
      <c r="AM29" s="65" t="s">
        <v>724</v>
      </c>
      <c r="AN29" s="56" t="s">
        <v>725</v>
      </c>
    </row>
    <row r="30" spans="1:40" ht="77.25" customHeight="1" x14ac:dyDescent="0.25">
      <c r="A30" s="17">
        <v>23</v>
      </c>
      <c r="B30" s="71">
        <v>180090105024</v>
      </c>
      <c r="C30" s="67">
        <v>180000100194</v>
      </c>
      <c r="D30" s="76" t="s">
        <v>293</v>
      </c>
      <c r="E30" s="73" t="s">
        <v>294</v>
      </c>
      <c r="F30" s="74"/>
      <c r="G30" s="118"/>
      <c r="H30" s="118">
        <v>68</v>
      </c>
      <c r="I30" s="119">
        <f t="shared" si="0"/>
        <v>68</v>
      </c>
      <c r="J30" s="118">
        <v>72</v>
      </c>
      <c r="K30" s="118">
        <v>70</v>
      </c>
      <c r="L30" s="119">
        <f t="shared" si="1"/>
        <v>142</v>
      </c>
      <c r="M30" s="118">
        <v>82</v>
      </c>
      <c r="N30" s="113">
        <v>71</v>
      </c>
      <c r="O30" s="119">
        <f t="shared" si="2"/>
        <v>153</v>
      </c>
      <c r="P30" s="118">
        <v>82</v>
      </c>
      <c r="Q30" s="118">
        <v>67</v>
      </c>
      <c r="R30" s="119">
        <f t="shared" si="3"/>
        <v>149</v>
      </c>
      <c r="S30" s="113">
        <v>84</v>
      </c>
      <c r="T30" s="113">
        <v>68</v>
      </c>
      <c r="U30" s="119">
        <f t="shared" si="4"/>
        <v>152</v>
      </c>
      <c r="V30" s="118">
        <v>51</v>
      </c>
      <c r="W30" s="118">
        <v>34</v>
      </c>
      <c r="X30" s="119">
        <f t="shared" si="5"/>
        <v>85</v>
      </c>
      <c r="Y30" s="118">
        <v>22</v>
      </c>
      <c r="Z30" s="118">
        <v>19</v>
      </c>
      <c r="AA30" s="119">
        <f t="shared" si="6"/>
        <v>41</v>
      </c>
      <c r="AB30" s="113">
        <v>19</v>
      </c>
      <c r="AC30" s="113">
        <v>21</v>
      </c>
      <c r="AD30" s="119">
        <f t="shared" si="7"/>
        <v>40</v>
      </c>
      <c r="AE30" s="113">
        <v>19</v>
      </c>
      <c r="AF30" s="113">
        <v>17</v>
      </c>
      <c r="AG30" s="119">
        <f t="shared" si="8"/>
        <v>36</v>
      </c>
      <c r="AH30" s="118">
        <v>18</v>
      </c>
      <c r="AI30" s="118">
        <v>18</v>
      </c>
      <c r="AJ30" s="119">
        <f t="shared" si="9"/>
        <v>36</v>
      </c>
      <c r="AK30" s="127">
        <v>46</v>
      </c>
      <c r="AL30" s="119">
        <f t="shared" si="10"/>
        <v>817</v>
      </c>
      <c r="AM30" s="65" t="s">
        <v>724</v>
      </c>
      <c r="AN30" s="56" t="s">
        <v>726</v>
      </c>
    </row>
    <row r="31" spans="1:40" ht="77.25" customHeight="1" x14ac:dyDescent="0.25">
      <c r="A31" s="17">
        <v>24</v>
      </c>
      <c r="B31" s="71">
        <v>180090105025</v>
      </c>
      <c r="C31" s="67">
        <v>180000100195</v>
      </c>
      <c r="D31" s="72" t="s">
        <v>295</v>
      </c>
      <c r="E31" s="73" t="s">
        <v>296</v>
      </c>
      <c r="F31" s="74"/>
      <c r="G31" s="118">
        <v>86</v>
      </c>
      <c r="H31" s="118">
        <v>67</v>
      </c>
      <c r="I31" s="119">
        <f t="shared" si="0"/>
        <v>153</v>
      </c>
      <c r="J31" s="118">
        <v>58</v>
      </c>
      <c r="K31" s="118">
        <v>69</v>
      </c>
      <c r="L31" s="119">
        <f t="shared" si="1"/>
        <v>127</v>
      </c>
      <c r="M31" s="118">
        <v>94</v>
      </c>
      <c r="N31" s="113">
        <v>67</v>
      </c>
      <c r="O31" s="119">
        <f t="shared" si="2"/>
        <v>161</v>
      </c>
      <c r="P31" s="118">
        <v>72</v>
      </c>
      <c r="Q31" s="118">
        <v>76</v>
      </c>
      <c r="R31" s="119">
        <f t="shared" si="3"/>
        <v>148</v>
      </c>
      <c r="S31" s="113">
        <v>82</v>
      </c>
      <c r="T31" s="113">
        <v>69</v>
      </c>
      <c r="U31" s="119">
        <f t="shared" si="4"/>
        <v>151</v>
      </c>
      <c r="V31" s="118">
        <v>48</v>
      </c>
      <c r="W31" s="118">
        <v>38</v>
      </c>
      <c r="X31" s="119">
        <f t="shared" si="5"/>
        <v>86</v>
      </c>
      <c r="Y31" s="118">
        <v>21</v>
      </c>
      <c r="Z31" s="118">
        <v>20</v>
      </c>
      <c r="AA31" s="119">
        <f t="shared" si="6"/>
        <v>41</v>
      </c>
      <c r="AB31" s="113">
        <v>23</v>
      </c>
      <c r="AC31" s="113">
        <v>23</v>
      </c>
      <c r="AD31" s="119">
        <f t="shared" si="7"/>
        <v>46</v>
      </c>
      <c r="AE31" s="113">
        <v>20</v>
      </c>
      <c r="AF31" s="113">
        <v>20</v>
      </c>
      <c r="AG31" s="119">
        <f t="shared" si="8"/>
        <v>40</v>
      </c>
      <c r="AH31" s="118">
        <v>18</v>
      </c>
      <c r="AI31" s="118">
        <v>18</v>
      </c>
      <c r="AJ31" s="119">
        <f t="shared" si="9"/>
        <v>36</v>
      </c>
      <c r="AK31" s="127">
        <v>50</v>
      </c>
      <c r="AL31" s="119">
        <f t="shared" si="10"/>
        <v>903</v>
      </c>
      <c r="AM31" s="55" t="s">
        <v>629</v>
      </c>
      <c r="AN31" s="56"/>
    </row>
    <row r="32" spans="1:40" ht="77.25" customHeight="1" x14ac:dyDescent="0.25">
      <c r="A32" s="17">
        <v>25</v>
      </c>
      <c r="B32" s="71">
        <v>180090105026</v>
      </c>
      <c r="C32" s="67">
        <v>180000100196</v>
      </c>
      <c r="D32" s="76" t="s">
        <v>297</v>
      </c>
      <c r="E32" s="73" t="s">
        <v>298</v>
      </c>
      <c r="F32" s="74"/>
      <c r="G32" s="118">
        <v>88</v>
      </c>
      <c r="H32" s="118">
        <v>77</v>
      </c>
      <c r="I32" s="119">
        <f t="shared" si="0"/>
        <v>165</v>
      </c>
      <c r="J32" s="118">
        <v>80</v>
      </c>
      <c r="K32" s="118">
        <v>77</v>
      </c>
      <c r="L32" s="119">
        <f t="shared" si="1"/>
        <v>157</v>
      </c>
      <c r="M32" s="118">
        <v>106</v>
      </c>
      <c r="N32" s="113">
        <v>74</v>
      </c>
      <c r="O32" s="119">
        <f t="shared" si="2"/>
        <v>180</v>
      </c>
      <c r="P32" s="118">
        <v>76</v>
      </c>
      <c r="Q32" s="118">
        <v>75</v>
      </c>
      <c r="R32" s="119">
        <f t="shared" si="3"/>
        <v>151</v>
      </c>
      <c r="S32" s="113">
        <v>70</v>
      </c>
      <c r="T32" s="113">
        <v>68</v>
      </c>
      <c r="U32" s="119">
        <f t="shared" si="4"/>
        <v>138</v>
      </c>
      <c r="V32" s="118">
        <v>52</v>
      </c>
      <c r="W32" s="118">
        <v>38</v>
      </c>
      <c r="X32" s="119">
        <f t="shared" si="5"/>
        <v>90</v>
      </c>
      <c r="Y32" s="118">
        <v>20</v>
      </c>
      <c r="Z32" s="118">
        <v>21</v>
      </c>
      <c r="AA32" s="119">
        <f t="shared" si="6"/>
        <v>41</v>
      </c>
      <c r="AB32" s="113">
        <v>20</v>
      </c>
      <c r="AC32" s="113">
        <v>21</v>
      </c>
      <c r="AD32" s="119">
        <f t="shared" si="7"/>
        <v>41</v>
      </c>
      <c r="AE32" s="113">
        <v>19</v>
      </c>
      <c r="AF32" s="113">
        <v>17</v>
      </c>
      <c r="AG32" s="119">
        <f t="shared" si="8"/>
        <v>36</v>
      </c>
      <c r="AH32" s="118">
        <v>19</v>
      </c>
      <c r="AI32" s="118">
        <v>19</v>
      </c>
      <c r="AJ32" s="119">
        <f t="shared" si="9"/>
        <v>38</v>
      </c>
      <c r="AK32" s="127">
        <v>45</v>
      </c>
      <c r="AL32" s="119">
        <f t="shared" si="10"/>
        <v>947</v>
      </c>
      <c r="AM32" s="55" t="s">
        <v>629</v>
      </c>
      <c r="AN32" s="56"/>
    </row>
    <row r="33" spans="1:40" ht="77.25" customHeight="1" x14ac:dyDescent="0.25">
      <c r="A33" s="17">
        <v>26</v>
      </c>
      <c r="B33" s="71">
        <v>180090105027</v>
      </c>
      <c r="C33" s="67">
        <v>180000100197</v>
      </c>
      <c r="D33" s="72" t="s">
        <v>299</v>
      </c>
      <c r="E33" s="73" t="s">
        <v>300</v>
      </c>
      <c r="F33" s="74"/>
      <c r="G33" s="118">
        <v>78</v>
      </c>
      <c r="H33" s="118">
        <v>76</v>
      </c>
      <c r="I33" s="119">
        <f t="shared" si="0"/>
        <v>154</v>
      </c>
      <c r="J33" s="118">
        <v>82</v>
      </c>
      <c r="K33" s="118">
        <v>77</v>
      </c>
      <c r="L33" s="119">
        <f t="shared" si="1"/>
        <v>159</v>
      </c>
      <c r="M33" s="118">
        <v>104</v>
      </c>
      <c r="N33" s="113">
        <v>74</v>
      </c>
      <c r="O33" s="119">
        <f t="shared" si="2"/>
        <v>178</v>
      </c>
      <c r="P33" s="118">
        <v>98</v>
      </c>
      <c r="Q33" s="118">
        <v>76</v>
      </c>
      <c r="R33" s="119">
        <f t="shared" si="3"/>
        <v>174</v>
      </c>
      <c r="S33" s="113">
        <v>88</v>
      </c>
      <c r="T33" s="113">
        <v>69</v>
      </c>
      <c r="U33" s="119">
        <f t="shared" si="4"/>
        <v>157</v>
      </c>
      <c r="V33" s="118">
        <v>57</v>
      </c>
      <c r="W33" s="118">
        <v>38</v>
      </c>
      <c r="X33" s="119">
        <f t="shared" si="5"/>
        <v>95</v>
      </c>
      <c r="Y33" s="118">
        <v>22</v>
      </c>
      <c r="Z33" s="118">
        <v>21</v>
      </c>
      <c r="AA33" s="119">
        <f t="shared" si="6"/>
        <v>43</v>
      </c>
      <c r="AB33" s="113">
        <v>23</v>
      </c>
      <c r="AC33" s="113">
        <v>21</v>
      </c>
      <c r="AD33" s="119">
        <f t="shared" si="7"/>
        <v>44</v>
      </c>
      <c r="AE33" s="113">
        <v>18</v>
      </c>
      <c r="AF33" s="113">
        <v>19</v>
      </c>
      <c r="AG33" s="119">
        <f t="shared" si="8"/>
        <v>37</v>
      </c>
      <c r="AH33" s="118">
        <v>15</v>
      </c>
      <c r="AI33" s="118">
        <v>19</v>
      </c>
      <c r="AJ33" s="119">
        <f t="shared" si="9"/>
        <v>34</v>
      </c>
      <c r="AK33" s="127">
        <v>45</v>
      </c>
      <c r="AL33" s="119">
        <f t="shared" si="10"/>
        <v>980</v>
      </c>
      <c r="AM33" s="55" t="s">
        <v>629</v>
      </c>
      <c r="AN33" s="56"/>
    </row>
    <row r="34" spans="1:40" ht="77.25" customHeight="1" x14ac:dyDescent="0.25">
      <c r="A34" s="17">
        <v>27</v>
      </c>
      <c r="B34" s="71">
        <v>180090105028</v>
      </c>
      <c r="C34" s="67">
        <v>180000100198</v>
      </c>
      <c r="D34" s="72" t="s">
        <v>301</v>
      </c>
      <c r="E34" s="73" t="s">
        <v>302</v>
      </c>
      <c r="F34" s="74"/>
      <c r="G34" s="118">
        <v>86</v>
      </c>
      <c r="H34" s="118">
        <v>74</v>
      </c>
      <c r="I34" s="119">
        <f t="shared" si="0"/>
        <v>160</v>
      </c>
      <c r="J34" s="118">
        <v>72</v>
      </c>
      <c r="K34" s="118">
        <v>72</v>
      </c>
      <c r="L34" s="119">
        <f t="shared" si="1"/>
        <v>144</v>
      </c>
      <c r="M34" s="118">
        <v>102</v>
      </c>
      <c r="N34" s="118">
        <v>67</v>
      </c>
      <c r="O34" s="119">
        <f t="shared" si="2"/>
        <v>169</v>
      </c>
      <c r="P34" s="118">
        <v>90</v>
      </c>
      <c r="Q34" s="118">
        <v>76</v>
      </c>
      <c r="R34" s="119">
        <f t="shared" si="3"/>
        <v>166</v>
      </c>
      <c r="S34" s="113">
        <v>82</v>
      </c>
      <c r="T34" s="113">
        <v>71</v>
      </c>
      <c r="U34" s="119">
        <f t="shared" si="4"/>
        <v>153</v>
      </c>
      <c r="V34" s="118">
        <v>49</v>
      </c>
      <c r="W34" s="118">
        <v>38</v>
      </c>
      <c r="X34" s="119">
        <f t="shared" si="5"/>
        <v>87</v>
      </c>
      <c r="Y34" s="118">
        <v>22</v>
      </c>
      <c r="Z34" s="118">
        <v>23</v>
      </c>
      <c r="AA34" s="119">
        <f t="shared" si="6"/>
        <v>45</v>
      </c>
      <c r="AB34" s="113">
        <v>23</v>
      </c>
      <c r="AC34" s="113">
        <v>18</v>
      </c>
      <c r="AD34" s="119">
        <f t="shared" si="7"/>
        <v>41</v>
      </c>
      <c r="AE34" s="113">
        <v>20</v>
      </c>
      <c r="AF34" s="113">
        <v>16</v>
      </c>
      <c r="AG34" s="119">
        <f t="shared" si="8"/>
        <v>36</v>
      </c>
      <c r="AH34" s="118">
        <v>16</v>
      </c>
      <c r="AI34" s="118">
        <v>19</v>
      </c>
      <c r="AJ34" s="119">
        <f t="shared" si="9"/>
        <v>35</v>
      </c>
      <c r="AK34" s="127">
        <v>47</v>
      </c>
      <c r="AL34" s="119">
        <f t="shared" si="10"/>
        <v>949</v>
      </c>
      <c r="AM34" s="55" t="s">
        <v>629</v>
      </c>
      <c r="AN34" s="56"/>
    </row>
    <row r="35" spans="1:40" ht="77.25" customHeight="1" x14ac:dyDescent="0.25">
      <c r="A35" s="17">
        <v>28</v>
      </c>
      <c r="B35" s="71">
        <v>180090105029</v>
      </c>
      <c r="C35" s="67">
        <v>180000100199</v>
      </c>
      <c r="D35" s="72" t="s">
        <v>303</v>
      </c>
      <c r="E35" s="73" t="s">
        <v>304</v>
      </c>
      <c r="F35" s="74"/>
      <c r="G35" s="118">
        <v>78</v>
      </c>
      <c r="H35" s="118">
        <v>70</v>
      </c>
      <c r="I35" s="119">
        <f t="shared" si="0"/>
        <v>148</v>
      </c>
      <c r="J35" s="118">
        <v>54</v>
      </c>
      <c r="K35" s="118">
        <v>72</v>
      </c>
      <c r="L35" s="119">
        <f t="shared" si="1"/>
        <v>126</v>
      </c>
      <c r="M35" s="118">
        <v>82</v>
      </c>
      <c r="N35" s="118">
        <v>66</v>
      </c>
      <c r="O35" s="119">
        <f t="shared" si="2"/>
        <v>148</v>
      </c>
      <c r="P35" s="118">
        <v>76</v>
      </c>
      <c r="Q35" s="118">
        <v>67</v>
      </c>
      <c r="R35" s="119">
        <f t="shared" si="3"/>
        <v>143</v>
      </c>
      <c r="S35" s="113">
        <v>78</v>
      </c>
      <c r="T35" s="113">
        <v>65</v>
      </c>
      <c r="U35" s="119">
        <f t="shared" si="4"/>
        <v>143</v>
      </c>
      <c r="V35" s="118">
        <v>49</v>
      </c>
      <c r="W35" s="118">
        <v>38</v>
      </c>
      <c r="X35" s="119">
        <f t="shared" si="5"/>
        <v>87</v>
      </c>
      <c r="Y35" s="118">
        <v>19</v>
      </c>
      <c r="Z35" s="118">
        <v>18</v>
      </c>
      <c r="AA35" s="119">
        <f t="shared" si="6"/>
        <v>37</v>
      </c>
      <c r="AB35" s="113">
        <v>20</v>
      </c>
      <c r="AC35" s="113">
        <v>17</v>
      </c>
      <c r="AD35" s="119">
        <f t="shared" si="7"/>
        <v>37</v>
      </c>
      <c r="AE35" s="113">
        <v>18</v>
      </c>
      <c r="AF35" s="113">
        <v>16</v>
      </c>
      <c r="AG35" s="119">
        <f t="shared" si="8"/>
        <v>34</v>
      </c>
      <c r="AH35" s="118">
        <v>18</v>
      </c>
      <c r="AI35" s="118">
        <v>20</v>
      </c>
      <c r="AJ35" s="119">
        <f t="shared" si="9"/>
        <v>38</v>
      </c>
      <c r="AK35" s="127">
        <v>47</v>
      </c>
      <c r="AL35" s="119">
        <f t="shared" si="10"/>
        <v>854</v>
      </c>
      <c r="AM35" s="55" t="s">
        <v>629</v>
      </c>
      <c r="AN35" s="56"/>
    </row>
    <row r="36" spans="1:40" ht="77.25" customHeight="1" x14ac:dyDescent="0.25">
      <c r="A36" s="17">
        <v>29</v>
      </c>
      <c r="B36" s="71">
        <v>180090105030</v>
      </c>
      <c r="C36" s="67">
        <v>180000100200</v>
      </c>
      <c r="D36" s="72" t="s">
        <v>305</v>
      </c>
      <c r="E36" s="73" t="s">
        <v>306</v>
      </c>
      <c r="F36" s="74"/>
      <c r="G36" s="118">
        <v>96</v>
      </c>
      <c r="H36" s="118">
        <v>69</v>
      </c>
      <c r="I36" s="119">
        <f t="shared" si="0"/>
        <v>165</v>
      </c>
      <c r="J36" s="118">
        <v>74</v>
      </c>
      <c r="K36" s="118">
        <v>78</v>
      </c>
      <c r="L36" s="119">
        <f t="shared" si="1"/>
        <v>152</v>
      </c>
      <c r="M36" s="118">
        <v>98</v>
      </c>
      <c r="N36" s="118">
        <v>70</v>
      </c>
      <c r="O36" s="119">
        <f t="shared" si="2"/>
        <v>168</v>
      </c>
      <c r="P36" s="118">
        <v>84</v>
      </c>
      <c r="Q36" s="118">
        <v>75</v>
      </c>
      <c r="R36" s="119">
        <f t="shared" si="3"/>
        <v>159</v>
      </c>
      <c r="S36" s="113">
        <v>76</v>
      </c>
      <c r="T36" s="113">
        <v>66</v>
      </c>
      <c r="U36" s="119">
        <f t="shared" si="4"/>
        <v>142</v>
      </c>
      <c r="V36" s="118">
        <v>53</v>
      </c>
      <c r="W36" s="118">
        <v>34</v>
      </c>
      <c r="X36" s="119">
        <f t="shared" si="5"/>
        <v>87</v>
      </c>
      <c r="Y36" s="118">
        <v>17</v>
      </c>
      <c r="Z36" s="118">
        <v>22</v>
      </c>
      <c r="AA36" s="119">
        <f t="shared" si="6"/>
        <v>39</v>
      </c>
      <c r="AB36" s="113">
        <v>20</v>
      </c>
      <c r="AC36" s="113">
        <v>21</v>
      </c>
      <c r="AD36" s="119">
        <f t="shared" si="7"/>
        <v>41</v>
      </c>
      <c r="AE36" s="113">
        <v>19</v>
      </c>
      <c r="AF36" s="113">
        <v>19</v>
      </c>
      <c r="AG36" s="119">
        <f t="shared" si="8"/>
        <v>38</v>
      </c>
      <c r="AH36" s="118">
        <v>19</v>
      </c>
      <c r="AI36" s="118">
        <v>20</v>
      </c>
      <c r="AJ36" s="119">
        <f t="shared" si="9"/>
        <v>39</v>
      </c>
      <c r="AK36" s="127">
        <v>47</v>
      </c>
      <c r="AL36" s="119">
        <f t="shared" si="10"/>
        <v>943</v>
      </c>
      <c r="AM36" s="55" t="s">
        <v>629</v>
      </c>
      <c r="AN36" s="56"/>
    </row>
    <row r="37" spans="1:40" ht="77.25" customHeight="1" x14ac:dyDescent="0.25">
      <c r="A37" s="17">
        <v>30</v>
      </c>
      <c r="B37" s="71">
        <v>180090105031</v>
      </c>
      <c r="C37" s="67">
        <v>180000100201</v>
      </c>
      <c r="D37" s="76" t="s">
        <v>307</v>
      </c>
      <c r="E37" s="73" t="s">
        <v>308</v>
      </c>
      <c r="F37" s="74"/>
      <c r="G37" s="118">
        <v>86</v>
      </c>
      <c r="H37" s="118">
        <v>54</v>
      </c>
      <c r="I37" s="119">
        <f t="shared" si="0"/>
        <v>140</v>
      </c>
      <c r="J37" s="118">
        <v>66</v>
      </c>
      <c r="K37" s="118">
        <v>50</v>
      </c>
      <c r="L37" s="119">
        <f t="shared" si="1"/>
        <v>116</v>
      </c>
      <c r="M37" s="118">
        <v>104</v>
      </c>
      <c r="N37" s="118">
        <v>40</v>
      </c>
      <c r="O37" s="119">
        <f t="shared" si="2"/>
        <v>144</v>
      </c>
      <c r="P37" s="118">
        <v>102</v>
      </c>
      <c r="Q37" s="118">
        <v>62</v>
      </c>
      <c r="R37" s="119">
        <f t="shared" si="3"/>
        <v>164</v>
      </c>
      <c r="S37" s="113">
        <v>72</v>
      </c>
      <c r="T37" s="113">
        <v>52</v>
      </c>
      <c r="U37" s="119">
        <f t="shared" si="4"/>
        <v>124</v>
      </c>
      <c r="V37" s="118">
        <v>45</v>
      </c>
      <c r="W37" s="118">
        <v>34</v>
      </c>
      <c r="X37" s="119">
        <f t="shared" si="5"/>
        <v>79</v>
      </c>
      <c r="Y37" s="118">
        <v>19</v>
      </c>
      <c r="Z37" s="118">
        <v>20</v>
      </c>
      <c r="AA37" s="119">
        <f t="shared" si="6"/>
        <v>39</v>
      </c>
      <c r="AB37" s="113">
        <v>23</v>
      </c>
      <c r="AC37" s="113">
        <v>14</v>
      </c>
      <c r="AD37" s="119">
        <f t="shared" si="7"/>
        <v>37</v>
      </c>
      <c r="AE37" s="113">
        <v>14</v>
      </c>
      <c r="AF37" s="113">
        <v>15</v>
      </c>
      <c r="AG37" s="119">
        <f t="shared" si="8"/>
        <v>29</v>
      </c>
      <c r="AH37" s="118">
        <v>16</v>
      </c>
      <c r="AI37" s="118">
        <v>21</v>
      </c>
      <c r="AJ37" s="119">
        <f t="shared" si="9"/>
        <v>37</v>
      </c>
      <c r="AK37" s="127">
        <v>47</v>
      </c>
      <c r="AL37" s="119">
        <f t="shared" si="10"/>
        <v>830</v>
      </c>
      <c r="AM37" s="55" t="s">
        <v>629</v>
      </c>
      <c r="AN37" s="56"/>
    </row>
    <row r="38" spans="1:40" ht="77.25" customHeight="1" x14ac:dyDescent="0.25">
      <c r="A38" s="17">
        <v>31</v>
      </c>
      <c r="B38" s="71">
        <v>180090105032</v>
      </c>
      <c r="C38" s="67">
        <v>180000100202</v>
      </c>
      <c r="D38" s="76" t="s">
        <v>309</v>
      </c>
      <c r="E38" s="73" t="s">
        <v>310</v>
      </c>
      <c r="F38" s="74"/>
      <c r="G38" s="118">
        <v>86</v>
      </c>
      <c r="H38" s="118">
        <v>62</v>
      </c>
      <c r="I38" s="119">
        <f t="shared" si="0"/>
        <v>148</v>
      </c>
      <c r="J38" s="118">
        <v>74</v>
      </c>
      <c r="K38" s="118">
        <v>73</v>
      </c>
      <c r="L38" s="119">
        <f t="shared" si="1"/>
        <v>147</v>
      </c>
      <c r="M38" s="118">
        <v>96</v>
      </c>
      <c r="N38" s="118">
        <v>74</v>
      </c>
      <c r="O38" s="119">
        <f t="shared" si="2"/>
        <v>170</v>
      </c>
      <c r="P38" s="118">
        <v>76</v>
      </c>
      <c r="Q38" s="118">
        <v>65</v>
      </c>
      <c r="R38" s="119">
        <f t="shared" si="3"/>
        <v>141</v>
      </c>
      <c r="S38" s="113">
        <v>80</v>
      </c>
      <c r="T38" s="113">
        <v>67</v>
      </c>
      <c r="U38" s="119">
        <f t="shared" si="4"/>
        <v>147</v>
      </c>
      <c r="V38" s="118">
        <v>53</v>
      </c>
      <c r="W38" s="118">
        <v>36</v>
      </c>
      <c r="X38" s="119">
        <f t="shared" si="5"/>
        <v>89</v>
      </c>
      <c r="Y38" s="118">
        <v>21</v>
      </c>
      <c r="Z38" s="118">
        <v>19</v>
      </c>
      <c r="AA38" s="119">
        <f t="shared" si="6"/>
        <v>40</v>
      </c>
      <c r="AB38" s="113">
        <v>19</v>
      </c>
      <c r="AC38" s="113">
        <v>18</v>
      </c>
      <c r="AD38" s="119">
        <f t="shared" si="7"/>
        <v>37</v>
      </c>
      <c r="AE38" s="113">
        <v>18</v>
      </c>
      <c r="AF38" s="113">
        <v>18</v>
      </c>
      <c r="AG38" s="119">
        <f t="shared" si="8"/>
        <v>36</v>
      </c>
      <c r="AH38" s="118">
        <v>17</v>
      </c>
      <c r="AI38" s="118">
        <v>20</v>
      </c>
      <c r="AJ38" s="119">
        <f t="shared" si="9"/>
        <v>37</v>
      </c>
      <c r="AK38" s="127">
        <v>50</v>
      </c>
      <c r="AL38" s="119">
        <f t="shared" si="10"/>
        <v>903</v>
      </c>
      <c r="AM38" s="55" t="s">
        <v>629</v>
      </c>
      <c r="AN38" s="56"/>
    </row>
    <row r="39" spans="1:40" ht="77.25" customHeight="1" x14ac:dyDescent="0.25">
      <c r="A39" s="17">
        <v>32</v>
      </c>
      <c r="B39" s="71">
        <v>180090105033</v>
      </c>
      <c r="C39" s="67">
        <v>180000100203</v>
      </c>
      <c r="D39" s="72" t="s">
        <v>311</v>
      </c>
      <c r="E39" s="73" t="s">
        <v>312</v>
      </c>
      <c r="F39" s="74"/>
      <c r="G39" s="118">
        <v>86</v>
      </c>
      <c r="H39" s="118">
        <v>73</v>
      </c>
      <c r="I39" s="119">
        <f t="shared" si="0"/>
        <v>159</v>
      </c>
      <c r="J39" s="118">
        <v>74</v>
      </c>
      <c r="K39" s="118">
        <v>75</v>
      </c>
      <c r="L39" s="119">
        <f t="shared" si="1"/>
        <v>149</v>
      </c>
      <c r="M39" s="118">
        <v>96</v>
      </c>
      <c r="N39" s="118">
        <v>76</v>
      </c>
      <c r="O39" s="119">
        <f t="shared" si="2"/>
        <v>172</v>
      </c>
      <c r="P39" s="118">
        <v>90</v>
      </c>
      <c r="Q39" s="118">
        <v>76</v>
      </c>
      <c r="R39" s="119">
        <f t="shared" si="3"/>
        <v>166</v>
      </c>
      <c r="S39" s="113">
        <v>82</v>
      </c>
      <c r="T39" s="113">
        <v>68</v>
      </c>
      <c r="U39" s="119">
        <f t="shared" si="4"/>
        <v>150</v>
      </c>
      <c r="V39" s="118">
        <v>51</v>
      </c>
      <c r="W39" s="118">
        <v>36</v>
      </c>
      <c r="X39" s="119">
        <f t="shared" si="5"/>
        <v>87</v>
      </c>
      <c r="Y39" s="118">
        <v>21</v>
      </c>
      <c r="Z39" s="118">
        <v>21</v>
      </c>
      <c r="AA39" s="119">
        <f t="shared" si="6"/>
        <v>42</v>
      </c>
      <c r="AB39" s="113">
        <v>20</v>
      </c>
      <c r="AC39" s="113">
        <v>20</v>
      </c>
      <c r="AD39" s="119">
        <f t="shared" si="7"/>
        <v>40</v>
      </c>
      <c r="AE39" s="113">
        <v>18</v>
      </c>
      <c r="AF39" s="113">
        <v>17</v>
      </c>
      <c r="AG39" s="119">
        <f t="shared" si="8"/>
        <v>35</v>
      </c>
      <c r="AH39" s="118">
        <v>18</v>
      </c>
      <c r="AI39" s="118">
        <v>20</v>
      </c>
      <c r="AJ39" s="119">
        <f t="shared" si="9"/>
        <v>38</v>
      </c>
      <c r="AK39" s="127">
        <v>45</v>
      </c>
      <c r="AL39" s="119">
        <f t="shared" si="10"/>
        <v>951</v>
      </c>
      <c r="AM39" s="55" t="s">
        <v>629</v>
      </c>
      <c r="AN39" s="56"/>
    </row>
    <row r="40" spans="1:40" ht="77.25" customHeight="1" x14ac:dyDescent="0.25">
      <c r="A40" s="17">
        <v>33</v>
      </c>
      <c r="B40" s="71">
        <v>180090105034</v>
      </c>
      <c r="C40" s="67">
        <v>180000100204</v>
      </c>
      <c r="D40" s="72" t="s">
        <v>313</v>
      </c>
      <c r="E40" s="73" t="s">
        <v>314</v>
      </c>
      <c r="F40" s="74"/>
      <c r="G40" s="118">
        <v>84</v>
      </c>
      <c r="H40" s="118">
        <v>76</v>
      </c>
      <c r="I40" s="119">
        <f t="shared" si="0"/>
        <v>160</v>
      </c>
      <c r="J40" s="118">
        <v>70</v>
      </c>
      <c r="K40" s="118">
        <v>69</v>
      </c>
      <c r="L40" s="119">
        <f t="shared" si="1"/>
        <v>139</v>
      </c>
      <c r="M40" s="118">
        <v>94</v>
      </c>
      <c r="N40" s="118">
        <v>69</v>
      </c>
      <c r="O40" s="119">
        <f t="shared" si="2"/>
        <v>163</v>
      </c>
      <c r="P40" s="118">
        <v>90</v>
      </c>
      <c r="Q40" s="118">
        <v>75</v>
      </c>
      <c r="R40" s="119">
        <f t="shared" si="3"/>
        <v>165</v>
      </c>
      <c r="S40" s="113">
        <v>78</v>
      </c>
      <c r="T40" s="113">
        <v>65</v>
      </c>
      <c r="U40" s="119">
        <f t="shared" si="4"/>
        <v>143</v>
      </c>
      <c r="V40" s="118">
        <v>49</v>
      </c>
      <c r="W40" s="118">
        <v>38</v>
      </c>
      <c r="X40" s="119">
        <f t="shared" si="5"/>
        <v>87</v>
      </c>
      <c r="Y40" s="118">
        <v>23</v>
      </c>
      <c r="Z40" s="118">
        <v>20</v>
      </c>
      <c r="AA40" s="119">
        <f t="shared" si="6"/>
        <v>43</v>
      </c>
      <c r="AB40" s="113">
        <v>22</v>
      </c>
      <c r="AC40" s="113">
        <v>19</v>
      </c>
      <c r="AD40" s="119">
        <f t="shared" si="7"/>
        <v>41</v>
      </c>
      <c r="AE40" s="113">
        <v>20</v>
      </c>
      <c r="AF40" s="113">
        <v>16</v>
      </c>
      <c r="AG40" s="119">
        <f t="shared" si="8"/>
        <v>36</v>
      </c>
      <c r="AH40" s="118">
        <v>21</v>
      </c>
      <c r="AI40" s="118">
        <v>20</v>
      </c>
      <c r="AJ40" s="119">
        <f t="shared" si="9"/>
        <v>41</v>
      </c>
      <c r="AK40" s="127">
        <v>50</v>
      </c>
      <c r="AL40" s="119">
        <f t="shared" si="10"/>
        <v>931</v>
      </c>
      <c r="AM40" s="55" t="s">
        <v>629</v>
      </c>
      <c r="AN40" s="56"/>
    </row>
    <row r="41" spans="1:40" ht="77.25" customHeight="1" x14ac:dyDescent="0.25">
      <c r="A41" s="17">
        <v>34</v>
      </c>
      <c r="B41" s="71">
        <v>180090105035</v>
      </c>
      <c r="C41" s="67">
        <v>180000100205</v>
      </c>
      <c r="D41" s="72" t="s">
        <v>315</v>
      </c>
      <c r="E41" s="73" t="s">
        <v>316</v>
      </c>
      <c r="F41" s="74"/>
      <c r="G41" s="118">
        <v>84</v>
      </c>
      <c r="H41" s="118">
        <v>74</v>
      </c>
      <c r="I41" s="119">
        <f t="shared" si="0"/>
        <v>158</v>
      </c>
      <c r="J41" s="118">
        <v>80</v>
      </c>
      <c r="K41" s="118">
        <v>78</v>
      </c>
      <c r="L41" s="119">
        <f t="shared" si="1"/>
        <v>158</v>
      </c>
      <c r="M41" s="118">
        <v>104</v>
      </c>
      <c r="N41" s="118">
        <v>67</v>
      </c>
      <c r="O41" s="119">
        <f t="shared" si="2"/>
        <v>171</v>
      </c>
      <c r="P41" s="118">
        <v>90</v>
      </c>
      <c r="Q41" s="118">
        <v>71</v>
      </c>
      <c r="R41" s="119">
        <f t="shared" si="3"/>
        <v>161</v>
      </c>
      <c r="S41" s="113">
        <v>90</v>
      </c>
      <c r="T41" s="113">
        <v>66</v>
      </c>
      <c r="U41" s="119">
        <f t="shared" si="4"/>
        <v>156</v>
      </c>
      <c r="V41" s="118">
        <v>54</v>
      </c>
      <c r="W41" s="118">
        <v>36</v>
      </c>
      <c r="X41" s="119">
        <f t="shared" si="5"/>
        <v>90</v>
      </c>
      <c r="Y41" s="118">
        <v>22</v>
      </c>
      <c r="Z41" s="118">
        <v>20</v>
      </c>
      <c r="AA41" s="119">
        <f t="shared" si="6"/>
        <v>42</v>
      </c>
      <c r="AB41" s="113">
        <v>20</v>
      </c>
      <c r="AC41" s="113">
        <v>21</v>
      </c>
      <c r="AD41" s="119">
        <f t="shared" si="7"/>
        <v>41</v>
      </c>
      <c r="AE41" s="113">
        <v>19</v>
      </c>
      <c r="AF41" s="113">
        <v>15</v>
      </c>
      <c r="AG41" s="119">
        <f t="shared" si="8"/>
        <v>34</v>
      </c>
      <c r="AH41" s="118">
        <v>20</v>
      </c>
      <c r="AI41" s="118">
        <v>20</v>
      </c>
      <c r="AJ41" s="119">
        <f t="shared" si="9"/>
        <v>40</v>
      </c>
      <c r="AK41" s="127">
        <v>45</v>
      </c>
      <c r="AL41" s="119">
        <f t="shared" si="10"/>
        <v>961</v>
      </c>
      <c r="AM41" s="55" t="s">
        <v>629</v>
      </c>
      <c r="AN41" s="56"/>
    </row>
    <row r="42" spans="1:40" ht="77.25" customHeight="1" x14ac:dyDescent="0.25">
      <c r="A42" s="17">
        <v>35</v>
      </c>
      <c r="B42" s="71">
        <v>180090105036</v>
      </c>
      <c r="C42" s="67">
        <v>180000100206</v>
      </c>
      <c r="D42" s="76" t="s">
        <v>317</v>
      </c>
      <c r="E42" s="73" t="s">
        <v>318</v>
      </c>
      <c r="F42" s="74"/>
      <c r="G42" s="118">
        <v>78</v>
      </c>
      <c r="H42" s="118">
        <v>69</v>
      </c>
      <c r="I42" s="119">
        <f t="shared" si="0"/>
        <v>147</v>
      </c>
      <c r="J42" s="118">
        <v>80</v>
      </c>
      <c r="K42" s="118">
        <v>77</v>
      </c>
      <c r="L42" s="119">
        <f t="shared" si="1"/>
        <v>157</v>
      </c>
      <c r="M42" s="118">
        <v>88</v>
      </c>
      <c r="N42" s="118">
        <v>67</v>
      </c>
      <c r="O42" s="119">
        <f t="shared" si="2"/>
        <v>155</v>
      </c>
      <c r="P42" s="118">
        <v>86</v>
      </c>
      <c r="Q42" s="118">
        <v>65</v>
      </c>
      <c r="R42" s="119">
        <f t="shared" si="3"/>
        <v>151</v>
      </c>
      <c r="S42" s="113">
        <v>20</v>
      </c>
      <c r="T42" s="113">
        <v>58</v>
      </c>
      <c r="U42" s="119">
        <f t="shared" si="4"/>
        <v>78</v>
      </c>
      <c r="V42" s="118">
        <v>50</v>
      </c>
      <c r="W42" s="118">
        <v>38</v>
      </c>
      <c r="X42" s="119">
        <f t="shared" si="5"/>
        <v>88</v>
      </c>
      <c r="Y42" s="118">
        <v>22</v>
      </c>
      <c r="Z42" s="118">
        <v>19</v>
      </c>
      <c r="AA42" s="119">
        <f t="shared" si="6"/>
        <v>41</v>
      </c>
      <c r="AB42" s="113">
        <v>22</v>
      </c>
      <c r="AC42" s="113">
        <v>22</v>
      </c>
      <c r="AD42" s="119">
        <f t="shared" si="7"/>
        <v>44</v>
      </c>
      <c r="AE42" s="113">
        <v>19</v>
      </c>
      <c r="AF42" s="113">
        <v>16</v>
      </c>
      <c r="AG42" s="119">
        <f t="shared" si="8"/>
        <v>35</v>
      </c>
      <c r="AH42" s="118">
        <v>16</v>
      </c>
      <c r="AI42" s="118">
        <v>19</v>
      </c>
      <c r="AJ42" s="119">
        <f t="shared" si="9"/>
        <v>35</v>
      </c>
      <c r="AK42" s="127">
        <v>47</v>
      </c>
      <c r="AL42" s="119">
        <f t="shared" si="10"/>
        <v>843</v>
      </c>
      <c r="AM42" s="65" t="s">
        <v>724</v>
      </c>
      <c r="AN42" s="56" t="s">
        <v>725</v>
      </c>
    </row>
    <row r="43" spans="1:40" ht="77.25" customHeight="1" x14ac:dyDescent="0.25">
      <c r="A43" s="17">
        <v>36</v>
      </c>
      <c r="B43" s="71">
        <v>180090105037</v>
      </c>
      <c r="C43" s="67">
        <v>180000100207</v>
      </c>
      <c r="D43" s="72" t="s">
        <v>319</v>
      </c>
      <c r="E43" s="73" t="s">
        <v>320</v>
      </c>
      <c r="F43" s="74"/>
      <c r="G43" s="118"/>
      <c r="H43" s="118">
        <v>77</v>
      </c>
      <c r="I43" s="119">
        <f t="shared" si="0"/>
        <v>77</v>
      </c>
      <c r="J43" s="118">
        <v>76</v>
      </c>
      <c r="K43" s="118">
        <v>67</v>
      </c>
      <c r="L43" s="119">
        <f t="shared" si="1"/>
        <v>143</v>
      </c>
      <c r="M43" s="118">
        <v>98</v>
      </c>
      <c r="N43" s="118">
        <v>65</v>
      </c>
      <c r="O43" s="119">
        <f t="shared" si="2"/>
        <v>163</v>
      </c>
      <c r="P43" s="118">
        <v>94</v>
      </c>
      <c r="Q43" s="118">
        <v>76</v>
      </c>
      <c r="R43" s="119">
        <f t="shared" si="3"/>
        <v>170</v>
      </c>
      <c r="S43" s="113">
        <v>86</v>
      </c>
      <c r="T43" s="113">
        <v>62</v>
      </c>
      <c r="U43" s="119">
        <f t="shared" si="4"/>
        <v>148</v>
      </c>
      <c r="V43" s="118">
        <v>51</v>
      </c>
      <c r="W43" s="118">
        <v>28</v>
      </c>
      <c r="X43" s="119">
        <f t="shared" si="5"/>
        <v>79</v>
      </c>
      <c r="Y43" s="118">
        <v>22</v>
      </c>
      <c r="Z43" s="118">
        <v>19</v>
      </c>
      <c r="AA43" s="119">
        <f t="shared" si="6"/>
        <v>41</v>
      </c>
      <c r="AB43" s="113">
        <v>19</v>
      </c>
      <c r="AC43" s="113">
        <v>22</v>
      </c>
      <c r="AD43" s="119">
        <f t="shared" si="7"/>
        <v>41</v>
      </c>
      <c r="AE43" s="113">
        <v>21</v>
      </c>
      <c r="AF43" s="113">
        <v>16</v>
      </c>
      <c r="AG43" s="119">
        <f t="shared" si="8"/>
        <v>37</v>
      </c>
      <c r="AH43" s="118">
        <v>17</v>
      </c>
      <c r="AI43" s="118">
        <v>21</v>
      </c>
      <c r="AJ43" s="119">
        <f t="shared" si="9"/>
        <v>38</v>
      </c>
      <c r="AK43" s="127">
        <v>47</v>
      </c>
      <c r="AL43" s="119">
        <f t="shared" si="10"/>
        <v>858</v>
      </c>
      <c r="AM43" s="65" t="s">
        <v>724</v>
      </c>
      <c r="AN43" s="56" t="s">
        <v>726</v>
      </c>
    </row>
    <row r="44" spans="1:40" ht="77.25" customHeight="1" x14ac:dyDescent="0.25">
      <c r="A44" s="17">
        <v>37</v>
      </c>
      <c r="B44" s="71">
        <v>180090105038</v>
      </c>
      <c r="C44" s="67">
        <v>180000100208</v>
      </c>
      <c r="D44" s="72" t="s">
        <v>321</v>
      </c>
      <c r="E44" s="73" t="s">
        <v>322</v>
      </c>
      <c r="F44" s="74"/>
      <c r="G44" s="118">
        <v>86</v>
      </c>
      <c r="H44" s="118">
        <v>67</v>
      </c>
      <c r="I44" s="119">
        <f t="shared" si="0"/>
        <v>153</v>
      </c>
      <c r="J44" s="118">
        <v>72</v>
      </c>
      <c r="K44" s="118">
        <v>74</v>
      </c>
      <c r="L44" s="119">
        <f t="shared" si="1"/>
        <v>146</v>
      </c>
      <c r="M44" s="118">
        <v>90</v>
      </c>
      <c r="N44" s="118">
        <v>66</v>
      </c>
      <c r="O44" s="119">
        <f t="shared" si="2"/>
        <v>156</v>
      </c>
      <c r="P44" s="118">
        <v>74</v>
      </c>
      <c r="Q44" s="118">
        <v>76</v>
      </c>
      <c r="R44" s="119">
        <f t="shared" si="3"/>
        <v>150</v>
      </c>
      <c r="S44" s="113">
        <v>78</v>
      </c>
      <c r="T44" s="113">
        <v>65</v>
      </c>
      <c r="U44" s="119">
        <f t="shared" si="4"/>
        <v>143</v>
      </c>
      <c r="V44" s="118">
        <v>48</v>
      </c>
      <c r="W44" s="118">
        <v>38</v>
      </c>
      <c r="X44" s="119">
        <f t="shared" si="5"/>
        <v>86</v>
      </c>
      <c r="Y44" s="118">
        <v>23</v>
      </c>
      <c r="Z44" s="118">
        <v>21</v>
      </c>
      <c r="AA44" s="119">
        <f t="shared" si="6"/>
        <v>44</v>
      </c>
      <c r="AB44" s="113">
        <v>19</v>
      </c>
      <c r="AC44" s="113">
        <v>21</v>
      </c>
      <c r="AD44" s="119">
        <f t="shared" si="7"/>
        <v>40</v>
      </c>
      <c r="AE44" s="113">
        <v>21</v>
      </c>
      <c r="AF44" s="113">
        <v>18</v>
      </c>
      <c r="AG44" s="119">
        <f t="shared" si="8"/>
        <v>39</v>
      </c>
      <c r="AH44" s="118">
        <v>17</v>
      </c>
      <c r="AI44" s="118">
        <v>21</v>
      </c>
      <c r="AJ44" s="119">
        <f t="shared" si="9"/>
        <v>38</v>
      </c>
      <c r="AK44" s="127">
        <v>47</v>
      </c>
      <c r="AL44" s="119">
        <f t="shared" si="10"/>
        <v>909</v>
      </c>
      <c r="AM44" s="55" t="s">
        <v>629</v>
      </c>
      <c r="AN44" s="56"/>
    </row>
    <row r="45" spans="1:40" ht="77.25" customHeight="1" x14ac:dyDescent="0.25">
      <c r="A45" s="17">
        <v>38</v>
      </c>
      <c r="B45" s="71">
        <v>180090105039</v>
      </c>
      <c r="C45" s="67">
        <v>180000100209</v>
      </c>
      <c r="D45" s="72" t="s">
        <v>323</v>
      </c>
      <c r="E45" s="73" t="s">
        <v>324</v>
      </c>
      <c r="F45" s="74"/>
      <c r="G45" s="118">
        <v>88</v>
      </c>
      <c r="H45" s="118">
        <v>77</v>
      </c>
      <c r="I45" s="119">
        <f t="shared" si="0"/>
        <v>165</v>
      </c>
      <c r="J45" s="118">
        <v>76</v>
      </c>
      <c r="K45" s="118">
        <v>75</v>
      </c>
      <c r="L45" s="119">
        <f t="shared" si="1"/>
        <v>151</v>
      </c>
      <c r="M45" s="118">
        <v>102</v>
      </c>
      <c r="N45" s="118">
        <v>78</v>
      </c>
      <c r="O45" s="119">
        <f t="shared" si="2"/>
        <v>180</v>
      </c>
      <c r="P45" s="118">
        <v>100</v>
      </c>
      <c r="Q45" s="118">
        <v>73</v>
      </c>
      <c r="R45" s="119">
        <f t="shared" si="3"/>
        <v>173</v>
      </c>
      <c r="S45" s="113">
        <v>92</v>
      </c>
      <c r="T45" s="113">
        <v>67</v>
      </c>
      <c r="U45" s="119">
        <f t="shared" si="4"/>
        <v>159</v>
      </c>
      <c r="V45" s="118">
        <v>53</v>
      </c>
      <c r="W45" s="118">
        <v>38</v>
      </c>
      <c r="X45" s="119">
        <f t="shared" si="5"/>
        <v>91</v>
      </c>
      <c r="Y45" s="118">
        <v>23</v>
      </c>
      <c r="Z45" s="118">
        <v>24</v>
      </c>
      <c r="AA45" s="119">
        <f t="shared" si="6"/>
        <v>47</v>
      </c>
      <c r="AB45" s="113">
        <v>24</v>
      </c>
      <c r="AC45" s="113">
        <v>20</v>
      </c>
      <c r="AD45" s="119">
        <f t="shared" si="7"/>
        <v>44</v>
      </c>
      <c r="AE45" s="113">
        <v>22</v>
      </c>
      <c r="AF45" s="113">
        <v>19</v>
      </c>
      <c r="AG45" s="119">
        <f t="shared" si="8"/>
        <v>41</v>
      </c>
      <c r="AH45" s="118">
        <v>18</v>
      </c>
      <c r="AI45" s="118">
        <v>21</v>
      </c>
      <c r="AJ45" s="119">
        <f t="shared" si="9"/>
        <v>39</v>
      </c>
      <c r="AK45" s="127">
        <v>47</v>
      </c>
      <c r="AL45" s="119">
        <f t="shared" si="10"/>
        <v>999</v>
      </c>
      <c r="AM45" s="55" t="s">
        <v>629</v>
      </c>
      <c r="AN45" s="56"/>
    </row>
    <row r="46" spans="1:40" ht="77.25" customHeight="1" x14ac:dyDescent="0.25">
      <c r="A46" s="17">
        <v>39</v>
      </c>
      <c r="B46" s="71">
        <v>180090105040</v>
      </c>
      <c r="C46" s="67">
        <v>180000100210</v>
      </c>
      <c r="D46" s="72" t="s">
        <v>325</v>
      </c>
      <c r="E46" s="73" t="s">
        <v>326</v>
      </c>
      <c r="F46" s="74"/>
      <c r="G46" s="118">
        <v>82</v>
      </c>
      <c r="H46" s="118">
        <v>76</v>
      </c>
      <c r="I46" s="119">
        <f t="shared" si="0"/>
        <v>158</v>
      </c>
      <c r="J46" s="118">
        <v>76</v>
      </c>
      <c r="K46" s="118">
        <v>76</v>
      </c>
      <c r="L46" s="119">
        <f t="shared" si="1"/>
        <v>152</v>
      </c>
      <c r="M46" s="118">
        <v>104</v>
      </c>
      <c r="N46" s="118">
        <v>72</v>
      </c>
      <c r="O46" s="119">
        <f t="shared" si="2"/>
        <v>176</v>
      </c>
      <c r="P46" s="118">
        <v>100</v>
      </c>
      <c r="Q46" s="118">
        <v>76</v>
      </c>
      <c r="R46" s="119">
        <f t="shared" si="3"/>
        <v>176</v>
      </c>
      <c r="S46" s="113">
        <v>86</v>
      </c>
      <c r="T46" s="113">
        <v>64</v>
      </c>
      <c r="U46" s="119">
        <f t="shared" si="4"/>
        <v>150</v>
      </c>
      <c r="V46" s="118">
        <v>56</v>
      </c>
      <c r="W46" s="118">
        <v>38</v>
      </c>
      <c r="X46" s="119">
        <f t="shared" si="5"/>
        <v>94</v>
      </c>
      <c r="Y46" s="118">
        <v>23</v>
      </c>
      <c r="Z46" s="118">
        <v>20</v>
      </c>
      <c r="AA46" s="119">
        <f t="shared" si="6"/>
        <v>43</v>
      </c>
      <c r="AB46" s="113">
        <v>21</v>
      </c>
      <c r="AC46" s="113">
        <v>21</v>
      </c>
      <c r="AD46" s="119">
        <f t="shared" si="7"/>
        <v>42</v>
      </c>
      <c r="AE46" s="113">
        <v>18</v>
      </c>
      <c r="AF46" s="113">
        <v>19</v>
      </c>
      <c r="AG46" s="119">
        <f t="shared" si="8"/>
        <v>37</v>
      </c>
      <c r="AH46" s="118">
        <v>19</v>
      </c>
      <c r="AI46" s="118">
        <v>21</v>
      </c>
      <c r="AJ46" s="119">
        <f t="shared" si="9"/>
        <v>40</v>
      </c>
      <c r="AK46" s="127">
        <v>45</v>
      </c>
      <c r="AL46" s="119">
        <f t="shared" si="10"/>
        <v>974</v>
      </c>
      <c r="AM46" s="55" t="s">
        <v>629</v>
      </c>
      <c r="AN46" s="56"/>
    </row>
    <row r="47" spans="1:40" ht="77.25" customHeight="1" x14ac:dyDescent="0.25">
      <c r="A47" s="17">
        <v>40</v>
      </c>
      <c r="B47" s="71">
        <v>180090105041</v>
      </c>
      <c r="C47" s="67">
        <v>180000100211</v>
      </c>
      <c r="D47" s="72" t="s">
        <v>327</v>
      </c>
      <c r="E47" s="73" t="s">
        <v>191</v>
      </c>
      <c r="F47" s="74"/>
      <c r="G47" s="118">
        <v>82</v>
      </c>
      <c r="H47" s="118">
        <v>70</v>
      </c>
      <c r="I47" s="119">
        <f t="shared" si="0"/>
        <v>152</v>
      </c>
      <c r="J47" s="118">
        <v>74</v>
      </c>
      <c r="K47" s="118">
        <v>75</v>
      </c>
      <c r="L47" s="119">
        <f t="shared" si="1"/>
        <v>149</v>
      </c>
      <c r="M47" s="118">
        <v>96</v>
      </c>
      <c r="N47" s="118">
        <v>72</v>
      </c>
      <c r="O47" s="119">
        <f t="shared" si="2"/>
        <v>168</v>
      </c>
      <c r="P47" s="118">
        <v>94</v>
      </c>
      <c r="Q47" s="118">
        <v>74</v>
      </c>
      <c r="R47" s="119">
        <f t="shared" si="3"/>
        <v>168</v>
      </c>
      <c r="S47" s="113">
        <v>86</v>
      </c>
      <c r="T47" s="113">
        <v>55</v>
      </c>
      <c r="U47" s="119">
        <f t="shared" si="4"/>
        <v>141</v>
      </c>
      <c r="V47" s="118">
        <v>50</v>
      </c>
      <c r="W47" s="118">
        <v>38</v>
      </c>
      <c r="X47" s="119">
        <f t="shared" si="5"/>
        <v>88</v>
      </c>
      <c r="Y47" s="118">
        <v>22</v>
      </c>
      <c r="Z47" s="118">
        <v>19</v>
      </c>
      <c r="AA47" s="119">
        <f t="shared" si="6"/>
        <v>41</v>
      </c>
      <c r="AB47" s="113">
        <v>18</v>
      </c>
      <c r="AC47" s="113">
        <v>20</v>
      </c>
      <c r="AD47" s="119">
        <f t="shared" si="7"/>
        <v>38</v>
      </c>
      <c r="AE47" s="113">
        <v>19</v>
      </c>
      <c r="AF47" s="113">
        <v>18</v>
      </c>
      <c r="AG47" s="119">
        <f t="shared" si="8"/>
        <v>37</v>
      </c>
      <c r="AH47" s="118">
        <v>21</v>
      </c>
      <c r="AI47" s="118">
        <v>22</v>
      </c>
      <c r="AJ47" s="119">
        <f t="shared" si="9"/>
        <v>43</v>
      </c>
      <c r="AK47" s="127">
        <v>50</v>
      </c>
      <c r="AL47" s="119">
        <f t="shared" si="10"/>
        <v>937</v>
      </c>
      <c r="AM47" s="55" t="s">
        <v>629</v>
      </c>
      <c r="AN47" s="56"/>
    </row>
    <row r="48" spans="1:40" ht="77.25" customHeight="1" x14ac:dyDescent="0.25">
      <c r="A48" s="17">
        <v>41</v>
      </c>
      <c r="B48" s="71">
        <v>180090105042</v>
      </c>
      <c r="C48" s="67">
        <v>180000100212</v>
      </c>
      <c r="D48" s="76" t="s">
        <v>328</v>
      </c>
      <c r="E48" s="73" t="s">
        <v>329</v>
      </c>
      <c r="F48" s="74"/>
      <c r="G48" s="118">
        <v>86</v>
      </c>
      <c r="H48" s="118">
        <v>65</v>
      </c>
      <c r="I48" s="119">
        <f t="shared" si="0"/>
        <v>151</v>
      </c>
      <c r="J48" s="118">
        <v>72</v>
      </c>
      <c r="K48" s="118">
        <v>67</v>
      </c>
      <c r="L48" s="119">
        <f t="shared" si="1"/>
        <v>139</v>
      </c>
      <c r="M48" s="118">
        <v>96</v>
      </c>
      <c r="N48" s="118">
        <v>71</v>
      </c>
      <c r="O48" s="119">
        <f t="shared" si="2"/>
        <v>167</v>
      </c>
      <c r="P48" s="118">
        <v>82</v>
      </c>
      <c r="Q48" s="118">
        <v>76</v>
      </c>
      <c r="R48" s="119">
        <f t="shared" si="3"/>
        <v>158</v>
      </c>
      <c r="S48" s="113">
        <v>88</v>
      </c>
      <c r="T48" s="113">
        <v>69</v>
      </c>
      <c r="U48" s="119">
        <f t="shared" si="4"/>
        <v>157</v>
      </c>
      <c r="V48" s="118">
        <v>55</v>
      </c>
      <c r="W48" s="118">
        <v>38</v>
      </c>
      <c r="X48" s="119">
        <f t="shared" si="5"/>
        <v>93</v>
      </c>
      <c r="Y48" s="118">
        <v>21</v>
      </c>
      <c r="Z48" s="118">
        <v>21</v>
      </c>
      <c r="AA48" s="119">
        <f t="shared" si="6"/>
        <v>42</v>
      </c>
      <c r="AB48" s="113">
        <v>23</v>
      </c>
      <c r="AC48" s="113">
        <v>24</v>
      </c>
      <c r="AD48" s="119">
        <f t="shared" si="7"/>
        <v>47</v>
      </c>
      <c r="AE48" s="113">
        <v>20</v>
      </c>
      <c r="AF48" s="113">
        <v>20</v>
      </c>
      <c r="AG48" s="119">
        <f t="shared" si="8"/>
        <v>40</v>
      </c>
      <c r="AH48" s="118">
        <v>19</v>
      </c>
      <c r="AI48" s="118">
        <v>22</v>
      </c>
      <c r="AJ48" s="119">
        <f t="shared" si="9"/>
        <v>41</v>
      </c>
      <c r="AK48" s="127">
        <v>50</v>
      </c>
      <c r="AL48" s="119">
        <f t="shared" si="10"/>
        <v>942</v>
      </c>
      <c r="AM48" s="55" t="s">
        <v>629</v>
      </c>
      <c r="AN48" s="56"/>
    </row>
    <row r="49" spans="1:40" ht="77.25" customHeight="1" x14ac:dyDescent="0.25">
      <c r="A49" s="17">
        <v>42</v>
      </c>
      <c r="B49" s="71">
        <v>180090105043</v>
      </c>
      <c r="C49" s="67">
        <v>180000100213</v>
      </c>
      <c r="D49" s="72" t="s">
        <v>26</v>
      </c>
      <c r="E49" s="73" t="s">
        <v>34</v>
      </c>
      <c r="F49" s="74"/>
      <c r="G49" s="118">
        <v>84</v>
      </c>
      <c r="H49" s="118">
        <v>67</v>
      </c>
      <c r="I49" s="119">
        <f t="shared" si="0"/>
        <v>151</v>
      </c>
      <c r="J49" s="118">
        <v>74</v>
      </c>
      <c r="K49" s="118">
        <v>72</v>
      </c>
      <c r="L49" s="119">
        <f t="shared" si="1"/>
        <v>146</v>
      </c>
      <c r="M49" s="118">
        <v>98</v>
      </c>
      <c r="N49" s="118">
        <v>70</v>
      </c>
      <c r="O49" s="119">
        <f t="shared" si="2"/>
        <v>168</v>
      </c>
      <c r="P49" s="118">
        <v>82</v>
      </c>
      <c r="Q49" s="118">
        <v>76</v>
      </c>
      <c r="R49" s="119">
        <f t="shared" si="3"/>
        <v>158</v>
      </c>
      <c r="S49" s="113">
        <v>90</v>
      </c>
      <c r="T49" s="113">
        <v>70</v>
      </c>
      <c r="U49" s="119">
        <f t="shared" si="4"/>
        <v>160</v>
      </c>
      <c r="V49" s="118">
        <v>58</v>
      </c>
      <c r="W49" s="118">
        <v>36</v>
      </c>
      <c r="X49" s="119">
        <f t="shared" si="5"/>
        <v>94</v>
      </c>
      <c r="Y49" s="118">
        <v>21</v>
      </c>
      <c r="Z49" s="118">
        <v>19</v>
      </c>
      <c r="AA49" s="119">
        <f t="shared" si="6"/>
        <v>40</v>
      </c>
      <c r="AB49" s="113">
        <v>22</v>
      </c>
      <c r="AC49" s="113">
        <v>24</v>
      </c>
      <c r="AD49" s="119">
        <f t="shared" si="7"/>
        <v>46</v>
      </c>
      <c r="AE49" s="113">
        <v>21</v>
      </c>
      <c r="AF49" s="113">
        <v>18</v>
      </c>
      <c r="AG49" s="119">
        <f t="shared" si="8"/>
        <v>39</v>
      </c>
      <c r="AH49" s="118">
        <v>17</v>
      </c>
      <c r="AI49" s="118">
        <v>21</v>
      </c>
      <c r="AJ49" s="119">
        <f t="shared" si="9"/>
        <v>38</v>
      </c>
      <c r="AK49" s="127">
        <v>47</v>
      </c>
      <c r="AL49" s="119">
        <f t="shared" si="10"/>
        <v>946</v>
      </c>
      <c r="AM49" s="55" t="s">
        <v>629</v>
      </c>
      <c r="AN49" s="56"/>
    </row>
    <row r="50" spans="1:40" ht="77.25" customHeight="1" x14ac:dyDescent="0.25">
      <c r="A50" s="17">
        <v>43</v>
      </c>
      <c r="B50" s="71">
        <v>180090105044</v>
      </c>
      <c r="C50" s="67">
        <v>180000100214</v>
      </c>
      <c r="D50" s="76" t="s">
        <v>330</v>
      </c>
      <c r="E50" s="73" t="s">
        <v>331</v>
      </c>
      <c r="F50" s="74"/>
      <c r="G50" s="118">
        <v>80</v>
      </c>
      <c r="H50" s="118">
        <v>68</v>
      </c>
      <c r="I50" s="119">
        <f t="shared" si="0"/>
        <v>148</v>
      </c>
      <c r="J50" s="118">
        <v>70</v>
      </c>
      <c r="K50" s="118">
        <v>67</v>
      </c>
      <c r="L50" s="119">
        <f t="shared" si="1"/>
        <v>137</v>
      </c>
      <c r="M50" s="118">
        <v>98</v>
      </c>
      <c r="N50" s="118">
        <v>66</v>
      </c>
      <c r="O50" s="119">
        <f t="shared" si="2"/>
        <v>164</v>
      </c>
      <c r="P50" s="118">
        <v>86</v>
      </c>
      <c r="Q50" s="118">
        <v>67</v>
      </c>
      <c r="R50" s="119">
        <f t="shared" si="3"/>
        <v>153</v>
      </c>
      <c r="S50" s="113">
        <v>82</v>
      </c>
      <c r="T50" s="113">
        <v>71</v>
      </c>
      <c r="U50" s="119">
        <f t="shared" si="4"/>
        <v>153</v>
      </c>
      <c r="V50" s="118">
        <v>55</v>
      </c>
      <c r="W50" s="118">
        <v>36</v>
      </c>
      <c r="X50" s="119">
        <f t="shared" si="5"/>
        <v>91</v>
      </c>
      <c r="Y50" s="118">
        <v>20</v>
      </c>
      <c r="Z50" s="118">
        <v>20</v>
      </c>
      <c r="AA50" s="119">
        <f t="shared" si="6"/>
        <v>40</v>
      </c>
      <c r="AB50" s="113">
        <v>19</v>
      </c>
      <c r="AC50" s="113">
        <v>16</v>
      </c>
      <c r="AD50" s="119">
        <f t="shared" si="7"/>
        <v>35</v>
      </c>
      <c r="AE50" s="113">
        <v>17</v>
      </c>
      <c r="AF50" s="113">
        <v>17</v>
      </c>
      <c r="AG50" s="119">
        <f t="shared" si="8"/>
        <v>34</v>
      </c>
      <c r="AH50" s="118">
        <v>17</v>
      </c>
      <c r="AI50" s="118">
        <v>18</v>
      </c>
      <c r="AJ50" s="119">
        <f t="shared" si="9"/>
        <v>35</v>
      </c>
      <c r="AK50" s="127">
        <v>47</v>
      </c>
      <c r="AL50" s="119">
        <f t="shared" si="10"/>
        <v>899</v>
      </c>
      <c r="AM50" s="55" t="s">
        <v>629</v>
      </c>
      <c r="AN50" s="56"/>
    </row>
    <row r="51" spans="1:40" ht="77.25" customHeight="1" x14ac:dyDescent="0.25">
      <c r="A51" s="17">
        <v>44</v>
      </c>
      <c r="B51" s="71">
        <v>180090105045</v>
      </c>
      <c r="C51" s="67">
        <v>180000100215</v>
      </c>
      <c r="D51" s="72" t="s">
        <v>332</v>
      </c>
      <c r="E51" s="73" t="s">
        <v>333</v>
      </c>
      <c r="F51" s="74"/>
      <c r="G51" s="118">
        <v>88</v>
      </c>
      <c r="H51" s="118">
        <v>70</v>
      </c>
      <c r="I51" s="119">
        <f t="shared" si="0"/>
        <v>158</v>
      </c>
      <c r="J51" s="118">
        <v>78</v>
      </c>
      <c r="K51" s="118">
        <v>74</v>
      </c>
      <c r="L51" s="119">
        <f t="shared" si="1"/>
        <v>152</v>
      </c>
      <c r="M51" s="118">
        <v>102</v>
      </c>
      <c r="N51" s="118">
        <v>80</v>
      </c>
      <c r="O51" s="119">
        <f t="shared" si="2"/>
        <v>182</v>
      </c>
      <c r="P51" s="118">
        <v>86</v>
      </c>
      <c r="Q51" s="118">
        <v>75</v>
      </c>
      <c r="R51" s="119">
        <f t="shared" si="3"/>
        <v>161</v>
      </c>
      <c r="S51" s="113">
        <v>88</v>
      </c>
      <c r="T51" s="113">
        <v>69</v>
      </c>
      <c r="U51" s="119">
        <f t="shared" si="4"/>
        <v>157</v>
      </c>
      <c r="V51" s="118">
        <v>57</v>
      </c>
      <c r="W51" s="118">
        <v>36</v>
      </c>
      <c r="X51" s="119">
        <f t="shared" si="5"/>
        <v>93</v>
      </c>
      <c r="Y51" s="118">
        <v>21</v>
      </c>
      <c r="Z51" s="118">
        <v>20</v>
      </c>
      <c r="AA51" s="119">
        <f t="shared" si="6"/>
        <v>41</v>
      </c>
      <c r="AB51" s="113">
        <v>22</v>
      </c>
      <c r="AC51" s="113">
        <v>17</v>
      </c>
      <c r="AD51" s="119">
        <f t="shared" si="7"/>
        <v>39</v>
      </c>
      <c r="AE51" s="113">
        <v>21</v>
      </c>
      <c r="AF51" s="113">
        <v>19</v>
      </c>
      <c r="AG51" s="119">
        <f t="shared" si="8"/>
        <v>40</v>
      </c>
      <c r="AH51" s="118">
        <v>20</v>
      </c>
      <c r="AI51" s="118">
        <v>18</v>
      </c>
      <c r="AJ51" s="119">
        <f t="shared" si="9"/>
        <v>38</v>
      </c>
      <c r="AK51" s="127">
        <v>47</v>
      </c>
      <c r="AL51" s="119">
        <f t="shared" si="10"/>
        <v>968</v>
      </c>
      <c r="AM51" s="55" t="s">
        <v>629</v>
      </c>
      <c r="AN51" s="56"/>
    </row>
    <row r="52" spans="1:40" ht="77.25" customHeight="1" x14ac:dyDescent="0.25">
      <c r="A52" s="17">
        <v>45</v>
      </c>
      <c r="B52" s="71">
        <v>180090105046</v>
      </c>
      <c r="C52" s="67">
        <v>180000100216</v>
      </c>
      <c r="D52" s="72" t="s">
        <v>334</v>
      </c>
      <c r="E52" s="73" t="s">
        <v>33</v>
      </c>
      <c r="F52" s="74"/>
      <c r="G52" s="118">
        <v>76</v>
      </c>
      <c r="H52" s="118">
        <v>65</v>
      </c>
      <c r="I52" s="119">
        <f t="shared" si="0"/>
        <v>141</v>
      </c>
      <c r="J52" s="118">
        <v>68</v>
      </c>
      <c r="K52" s="118">
        <v>67</v>
      </c>
      <c r="L52" s="119">
        <f t="shared" si="1"/>
        <v>135</v>
      </c>
      <c r="M52" s="118">
        <v>88</v>
      </c>
      <c r="N52" s="118">
        <v>70</v>
      </c>
      <c r="O52" s="119">
        <f t="shared" si="2"/>
        <v>158</v>
      </c>
      <c r="P52" s="118">
        <v>92</v>
      </c>
      <c r="Q52" s="118">
        <v>65</v>
      </c>
      <c r="R52" s="119">
        <f t="shared" si="3"/>
        <v>157</v>
      </c>
      <c r="S52" s="113">
        <v>64</v>
      </c>
      <c r="T52" s="113">
        <v>61</v>
      </c>
      <c r="U52" s="119">
        <f t="shared" si="4"/>
        <v>125</v>
      </c>
      <c r="V52" s="118">
        <v>49</v>
      </c>
      <c r="W52" s="118">
        <v>28</v>
      </c>
      <c r="X52" s="119">
        <f t="shared" si="5"/>
        <v>77</v>
      </c>
      <c r="Y52" s="118">
        <v>20</v>
      </c>
      <c r="Z52" s="118">
        <v>19</v>
      </c>
      <c r="AA52" s="119">
        <f t="shared" si="6"/>
        <v>39</v>
      </c>
      <c r="AB52" s="113">
        <v>17</v>
      </c>
      <c r="AC52" s="113">
        <v>21</v>
      </c>
      <c r="AD52" s="119">
        <f t="shared" si="7"/>
        <v>38</v>
      </c>
      <c r="AE52" s="113">
        <v>19</v>
      </c>
      <c r="AF52" s="113">
        <v>17</v>
      </c>
      <c r="AG52" s="119">
        <f t="shared" si="8"/>
        <v>36</v>
      </c>
      <c r="AH52" s="118">
        <v>16</v>
      </c>
      <c r="AI52" s="118">
        <v>19</v>
      </c>
      <c r="AJ52" s="119">
        <f t="shared" si="9"/>
        <v>35</v>
      </c>
      <c r="AK52" s="127">
        <v>47</v>
      </c>
      <c r="AL52" s="119">
        <f t="shared" si="10"/>
        <v>864</v>
      </c>
      <c r="AM52" s="55" t="s">
        <v>629</v>
      </c>
      <c r="AN52" s="56"/>
    </row>
    <row r="53" spans="1:40" ht="77.25" customHeight="1" x14ac:dyDescent="0.25">
      <c r="A53" s="17">
        <v>46</v>
      </c>
      <c r="B53" s="71">
        <v>180090105047</v>
      </c>
      <c r="C53" s="67">
        <v>180000100217</v>
      </c>
      <c r="D53" s="76" t="s">
        <v>335</v>
      </c>
      <c r="E53" s="73" t="s">
        <v>336</v>
      </c>
      <c r="F53" s="74"/>
      <c r="G53" s="118">
        <v>94</v>
      </c>
      <c r="H53" s="118">
        <v>65</v>
      </c>
      <c r="I53" s="119">
        <f t="shared" si="0"/>
        <v>159</v>
      </c>
      <c r="J53" s="118">
        <v>78</v>
      </c>
      <c r="K53" s="118">
        <v>74</v>
      </c>
      <c r="L53" s="119">
        <f t="shared" si="1"/>
        <v>152</v>
      </c>
      <c r="M53" s="118">
        <v>98</v>
      </c>
      <c r="N53" s="118">
        <v>74</v>
      </c>
      <c r="O53" s="119">
        <f t="shared" si="2"/>
        <v>172</v>
      </c>
      <c r="P53" s="118">
        <v>90</v>
      </c>
      <c r="Q53" s="118">
        <v>76</v>
      </c>
      <c r="R53" s="119">
        <f t="shared" si="3"/>
        <v>166</v>
      </c>
      <c r="S53" s="113">
        <v>88</v>
      </c>
      <c r="T53" s="113">
        <v>65</v>
      </c>
      <c r="U53" s="119">
        <f t="shared" si="4"/>
        <v>153</v>
      </c>
      <c r="V53" s="118">
        <v>43</v>
      </c>
      <c r="W53" s="118">
        <v>36</v>
      </c>
      <c r="X53" s="119">
        <f t="shared" si="5"/>
        <v>79</v>
      </c>
      <c r="Y53" s="118">
        <v>23</v>
      </c>
      <c r="Z53" s="118">
        <v>20</v>
      </c>
      <c r="AA53" s="119">
        <f t="shared" si="6"/>
        <v>43</v>
      </c>
      <c r="AB53" s="113">
        <v>20</v>
      </c>
      <c r="AC53" s="113">
        <v>18</v>
      </c>
      <c r="AD53" s="119">
        <f t="shared" si="7"/>
        <v>38</v>
      </c>
      <c r="AE53" s="113">
        <v>20</v>
      </c>
      <c r="AF53" s="113">
        <v>19</v>
      </c>
      <c r="AG53" s="119">
        <f t="shared" si="8"/>
        <v>39</v>
      </c>
      <c r="AH53" s="118">
        <v>19</v>
      </c>
      <c r="AI53" s="118">
        <v>19</v>
      </c>
      <c r="AJ53" s="119">
        <f t="shared" si="9"/>
        <v>38</v>
      </c>
      <c r="AK53" s="127">
        <v>45</v>
      </c>
      <c r="AL53" s="119">
        <f t="shared" si="10"/>
        <v>960</v>
      </c>
      <c r="AM53" s="55" t="s">
        <v>629</v>
      </c>
      <c r="AN53" s="56"/>
    </row>
    <row r="54" spans="1:40" ht="77.25" customHeight="1" x14ac:dyDescent="0.25">
      <c r="A54" s="17">
        <v>47</v>
      </c>
      <c r="B54" s="71">
        <v>180090105048</v>
      </c>
      <c r="C54" s="67">
        <v>180000100218</v>
      </c>
      <c r="D54" s="72" t="s">
        <v>337</v>
      </c>
      <c r="E54" s="73" t="s">
        <v>338</v>
      </c>
      <c r="F54" s="74"/>
      <c r="G54" s="118">
        <v>86</v>
      </c>
      <c r="H54" s="118">
        <v>51</v>
      </c>
      <c r="I54" s="119">
        <f t="shared" si="0"/>
        <v>137</v>
      </c>
      <c r="J54" s="118">
        <v>58</v>
      </c>
      <c r="K54" s="118">
        <v>47</v>
      </c>
      <c r="L54" s="119">
        <f t="shared" si="1"/>
        <v>105</v>
      </c>
      <c r="M54" s="118">
        <v>98</v>
      </c>
      <c r="N54" s="118">
        <v>51</v>
      </c>
      <c r="O54" s="119">
        <f t="shared" si="2"/>
        <v>149</v>
      </c>
      <c r="P54" s="118">
        <v>78</v>
      </c>
      <c r="Q54" s="118">
        <v>67</v>
      </c>
      <c r="R54" s="119">
        <f t="shared" si="3"/>
        <v>145</v>
      </c>
      <c r="S54" s="113">
        <v>78</v>
      </c>
      <c r="T54" s="113">
        <v>51</v>
      </c>
      <c r="U54" s="119">
        <f t="shared" si="4"/>
        <v>129</v>
      </c>
      <c r="V54" s="118">
        <v>54</v>
      </c>
      <c r="W54" s="118">
        <v>32</v>
      </c>
      <c r="X54" s="119">
        <f t="shared" si="5"/>
        <v>86</v>
      </c>
      <c r="Y54" s="118">
        <v>22</v>
      </c>
      <c r="Z54" s="118">
        <v>17</v>
      </c>
      <c r="AA54" s="119">
        <f t="shared" si="6"/>
        <v>39</v>
      </c>
      <c r="AB54" s="113">
        <v>18</v>
      </c>
      <c r="AC54" s="113">
        <v>16</v>
      </c>
      <c r="AD54" s="119">
        <f t="shared" si="7"/>
        <v>34</v>
      </c>
      <c r="AE54" s="113">
        <v>16</v>
      </c>
      <c r="AF54" s="113">
        <v>15</v>
      </c>
      <c r="AG54" s="119">
        <f t="shared" si="8"/>
        <v>31</v>
      </c>
      <c r="AH54" s="118">
        <v>20</v>
      </c>
      <c r="AI54" s="118">
        <v>21</v>
      </c>
      <c r="AJ54" s="119">
        <f t="shared" si="9"/>
        <v>41</v>
      </c>
      <c r="AK54" s="127">
        <v>47</v>
      </c>
      <c r="AL54" s="119">
        <f t="shared" si="10"/>
        <v>810</v>
      </c>
      <c r="AM54" s="55" t="s">
        <v>629</v>
      </c>
      <c r="AN54" s="56"/>
    </row>
    <row r="55" spans="1:40" ht="77.25" customHeight="1" x14ac:dyDescent="0.25">
      <c r="A55" s="17">
        <v>48</v>
      </c>
      <c r="B55" s="71">
        <v>180090105049</v>
      </c>
      <c r="C55" s="67">
        <v>180000100219</v>
      </c>
      <c r="D55" s="72" t="s">
        <v>339</v>
      </c>
      <c r="E55" s="73" t="s">
        <v>340</v>
      </c>
      <c r="F55" s="74"/>
      <c r="G55" s="118">
        <v>80</v>
      </c>
      <c r="H55" s="118">
        <v>67</v>
      </c>
      <c r="I55" s="119">
        <f t="shared" si="0"/>
        <v>147</v>
      </c>
      <c r="J55" s="118">
        <v>72</v>
      </c>
      <c r="K55" s="118">
        <v>75</v>
      </c>
      <c r="L55" s="119">
        <f t="shared" si="1"/>
        <v>147</v>
      </c>
      <c r="M55" s="118">
        <v>90</v>
      </c>
      <c r="N55" s="118">
        <v>62</v>
      </c>
      <c r="O55" s="119">
        <f t="shared" si="2"/>
        <v>152</v>
      </c>
      <c r="P55" s="118">
        <v>74</v>
      </c>
      <c r="Q55" s="118">
        <v>76</v>
      </c>
      <c r="R55" s="119">
        <f t="shared" si="3"/>
        <v>150</v>
      </c>
      <c r="S55" s="113">
        <v>78</v>
      </c>
      <c r="T55" s="113">
        <v>71</v>
      </c>
      <c r="U55" s="119">
        <f t="shared" si="4"/>
        <v>149</v>
      </c>
      <c r="V55" s="118">
        <v>48</v>
      </c>
      <c r="W55" s="118">
        <v>36</v>
      </c>
      <c r="X55" s="119">
        <f t="shared" si="5"/>
        <v>84</v>
      </c>
      <c r="Y55" s="118">
        <v>23</v>
      </c>
      <c r="Z55" s="118">
        <v>19</v>
      </c>
      <c r="AA55" s="119">
        <f t="shared" si="6"/>
        <v>42</v>
      </c>
      <c r="AB55" s="113">
        <v>20</v>
      </c>
      <c r="AC55" s="113">
        <v>21</v>
      </c>
      <c r="AD55" s="119">
        <f t="shared" si="7"/>
        <v>41</v>
      </c>
      <c r="AE55" s="113">
        <v>22</v>
      </c>
      <c r="AF55" s="113">
        <v>18</v>
      </c>
      <c r="AG55" s="119">
        <f t="shared" si="8"/>
        <v>40</v>
      </c>
      <c r="AH55" s="118">
        <v>15</v>
      </c>
      <c r="AI55" s="118">
        <v>21</v>
      </c>
      <c r="AJ55" s="119">
        <f t="shared" si="9"/>
        <v>36</v>
      </c>
      <c r="AK55" s="127">
        <v>47</v>
      </c>
      <c r="AL55" s="119">
        <f t="shared" si="10"/>
        <v>904</v>
      </c>
      <c r="AM55" s="55" t="s">
        <v>629</v>
      </c>
      <c r="AN55" s="56"/>
    </row>
    <row r="56" spans="1:40" ht="77.25" customHeight="1" x14ac:dyDescent="0.25">
      <c r="A56" s="17">
        <v>49</v>
      </c>
      <c r="B56" s="71">
        <v>180090105050</v>
      </c>
      <c r="C56" s="67">
        <v>180000100220</v>
      </c>
      <c r="D56" s="72" t="s">
        <v>341</v>
      </c>
      <c r="E56" s="73" t="s">
        <v>342</v>
      </c>
      <c r="F56" s="74"/>
      <c r="G56" s="118">
        <v>84</v>
      </c>
      <c r="H56" s="118">
        <v>71</v>
      </c>
      <c r="I56" s="119">
        <f t="shared" si="0"/>
        <v>155</v>
      </c>
      <c r="J56" s="118">
        <v>76</v>
      </c>
      <c r="K56" s="118">
        <v>76</v>
      </c>
      <c r="L56" s="119">
        <f t="shared" si="1"/>
        <v>152</v>
      </c>
      <c r="M56" s="118">
        <v>102</v>
      </c>
      <c r="N56" s="118">
        <v>75</v>
      </c>
      <c r="O56" s="119">
        <f t="shared" si="2"/>
        <v>177</v>
      </c>
      <c r="P56" s="118">
        <v>92</v>
      </c>
      <c r="Q56" s="118">
        <v>76</v>
      </c>
      <c r="R56" s="119">
        <f t="shared" si="3"/>
        <v>168</v>
      </c>
      <c r="S56" s="113">
        <v>84</v>
      </c>
      <c r="T56" s="113">
        <v>70</v>
      </c>
      <c r="U56" s="119">
        <f t="shared" si="4"/>
        <v>154</v>
      </c>
      <c r="V56" s="118">
        <v>55</v>
      </c>
      <c r="W56" s="118">
        <v>38</v>
      </c>
      <c r="X56" s="119">
        <f t="shared" si="5"/>
        <v>93</v>
      </c>
      <c r="Y56" s="118">
        <v>23</v>
      </c>
      <c r="Z56" s="118">
        <v>20</v>
      </c>
      <c r="AA56" s="119">
        <f t="shared" si="6"/>
        <v>43</v>
      </c>
      <c r="AB56" s="113">
        <v>18</v>
      </c>
      <c r="AC56" s="113">
        <v>19</v>
      </c>
      <c r="AD56" s="119">
        <f t="shared" si="7"/>
        <v>37</v>
      </c>
      <c r="AE56" s="113">
        <v>19</v>
      </c>
      <c r="AF56" s="113">
        <v>16</v>
      </c>
      <c r="AG56" s="119">
        <f t="shared" si="8"/>
        <v>35</v>
      </c>
      <c r="AH56" s="118">
        <v>21</v>
      </c>
      <c r="AI56" s="118">
        <v>20</v>
      </c>
      <c r="AJ56" s="119">
        <f t="shared" si="9"/>
        <v>41</v>
      </c>
      <c r="AK56" s="127">
        <v>47</v>
      </c>
      <c r="AL56" s="119">
        <f t="shared" si="10"/>
        <v>962</v>
      </c>
      <c r="AM56" s="55" t="s">
        <v>629</v>
      </c>
      <c r="AN56" s="56"/>
    </row>
    <row r="57" spans="1:40" ht="77.25" customHeight="1" x14ac:dyDescent="0.25">
      <c r="A57" s="17">
        <v>50</v>
      </c>
      <c r="B57" s="71">
        <v>180090105051</v>
      </c>
      <c r="C57" s="67">
        <v>180000100221</v>
      </c>
      <c r="D57" s="72" t="s">
        <v>343</v>
      </c>
      <c r="E57" s="73" t="s">
        <v>344</v>
      </c>
      <c r="F57" s="74"/>
      <c r="G57" s="118">
        <v>82</v>
      </c>
      <c r="H57" s="118">
        <v>71</v>
      </c>
      <c r="I57" s="119">
        <f t="shared" si="0"/>
        <v>153</v>
      </c>
      <c r="J57" s="118">
        <v>76</v>
      </c>
      <c r="K57" s="118">
        <v>69</v>
      </c>
      <c r="L57" s="119">
        <f t="shared" si="1"/>
        <v>145</v>
      </c>
      <c r="M57" s="118">
        <v>100</v>
      </c>
      <c r="N57" s="118">
        <v>80</v>
      </c>
      <c r="O57" s="119">
        <f t="shared" si="2"/>
        <v>180</v>
      </c>
      <c r="P57" s="118">
        <v>86</v>
      </c>
      <c r="Q57" s="118">
        <v>76</v>
      </c>
      <c r="R57" s="119">
        <f t="shared" si="3"/>
        <v>162</v>
      </c>
      <c r="S57" s="113">
        <v>82</v>
      </c>
      <c r="T57" s="113">
        <v>68</v>
      </c>
      <c r="U57" s="119">
        <f t="shared" si="4"/>
        <v>150</v>
      </c>
      <c r="V57" s="118">
        <v>52</v>
      </c>
      <c r="W57" s="118">
        <v>36</v>
      </c>
      <c r="X57" s="119">
        <f t="shared" si="5"/>
        <v>88</v>
      </c>
      <c r="Y57" s="118">
        <v>22</v>
      </c>
      <c r="Z57" s="118">
        <v>20</v>
      </c>
      <c r="AA57" s="119">
        <f t="shared" si="6"/>
        <v>42</v>
      </c>
      <c r="AB57" s="113">
        <v>18</v>
      </c>
      <c r="AC57" s="113">
        <v>20</v>
      </c>
      <c r="AD57" s="119">
        <f t="shared" si="7"/>
        <v>38</v>
      </c>
      <c r="AE57" s="113">
        <v>18</v>
      </c>
      <c r="AF57" s="113">
        <v>16</v>
      </c>
      <c r="AG57" s="119">
        <f t="shared" si="8"/>
        <v>34</v>
      </c>
      <c r="AH57" s="118">
        <v>19</v>
      </c>
      <c r="AI57" s="118">
        <v>21</v>
      </c>
      <c r="AJ57" s="119">
        <f t="shared" si="9"/>
        <v>40</v>
      </c>
      <c r="AK57" s="127">
        <v>47</v>
      </c>
      <c r="AL57" s="119">
        <f t="shared" si="10"/>
        <v>944</v>
      </c>
      <c r="AM57" s="55" t="s">
        <v>629</v>
      </c>
      <c r="AN57" s="56"/>
    </row>
    <row r="58" spans="1:40" ht="77.25" customHeight="1" x14ac:dyDescent="0.25">
      <c r="A58" s="17">
        <v>51</v>
      </c>
      <c r="B58" s="71">
        <v>180090105052</v>
      </c>
      <c r="C58" s="67">
        <v>180000100222</v>
      </c>
      <c r="D58" s="72" t="s">
        <v>345</v>
      </c>
      <c r="E58" s="73" t="s">
        <v>346</v>
      </c>
      <c r="F58" s="74"/>
      <c r="G58" s="118">
        <v>80</v>
      </c>
      <c r="H58" s="118">
        <v>70</v>
      </c>
      <c r="I58" s="119">
        <f t="shared" si="0"/>
        <v>150</v>
      </c>
      <c r="J58" s="118">
        <v>66</v>
      </c>
      <c r="K58" s="118">
        <v>68</v>
      </c>
      <c r="L58" s="119">
        <f t="shared" si="1"/>
        <v>134</v>
      </c>
      <c r="M58" s="118">
        <v>90</v>
      </c>
      <c r="N58" s="118">
        <v>72</v>
      </c>
      <c r="O58" s="119">
        <f t="shared" si="2"/>
        <v>162</v>
      </c>
      <c r="P58" s="118">
        <v>74</v>
      </c>
      <c r="Q58" s="118">
        <v>70</v>
      </c>
      <c r="R58" s="119">
        <f t="shared" si="3"/>
        <v>144</v>
      </c>
      <c r="S58" s="113">
        <v>66</v>
      </c>
      <c r="T58" s="113">
        <v>68</v>
      </c>
      <c r="U58" s="119">
        <f t="shared" si="4"/>
        <v>134</v>
      </c>
      <c r="V58" s="118">
        <v>47</v>
      </c>
      <c r="W58" s="118">
        <v>38</v>
      </c>
      <c r="X58" s="119">
        <f t="shared" si="5"/>
        <v>85</v>
      </c>
      <c r="Y58" s="118">
        <v>19</v>
      </c>
      <c r="Z58" s="118">
        <v>19</v>
      </c>
      <c r="AA58" s="119">
        <f t="shared" si="6"/>
        <v>38</v>
      </c>
      <c r="AB58" s="113">
        <v>18</v>
      </c>
      <c r="AC58" s="113">
        <v>16</v>
      </c>
      <c r="AD58" s="119">
        <f t="shared" si="7"/>
        <v>34</v>
      </c>
      <c r="AE58" s="113">
        <v>19</v>
      </c>
      <c r="AF58" s="113">
        <v>17</v>
      </c>
      <c r="AG58" s="119">
        <f t="shared" si="8"/>
        <v>36</v>
      </c>
      <c r="AH58" s="118">
        <v>17</v>
      </c>
      <c r="AI58" s="118">
        <v>19</v>
      </c>
      <c r="AJ58" s="119">
        <f t="shared" si="9"/>
        <v>36</v>
      </c>
      <c r="AK58" s="165">
        <v>47</v>
      </c>
      <c r="AL58" s="119">
        <f t="shared" si="10"/>
        <v>868</v>
      </c>
      <c r="AM58" s="55" t="s">
        <v>629</v>
      </c>
      <c r="AN58" s="56"/>
    </row>
    <row r="59" spans="1:40" ht="77.25" customHeight="1" x14ac:dyDescent="0.25">
      <c r="A59" s="17">
        <v>52</v>
      </c>
      <c r="B59" s="71">
        <v>180090105053</v>
      </c>
      <c r="C59" s="67">
        <v>180000100223</v>
      </c>
      <c r="D59" s="76" t="s">
        <v>347</v>
      </c>
      <c r="E59" s="73" t="s">
        <v>348</v>
      </c>
      <c r="F59" s="31"/>
      <c r="G59" s="118">
        <v>96</v>
      </c>
      <c r="H59" s="118">
        <v>75</v>
      </c>
      <c r="I59" s="119">
        <f t="shared" si="0"/>
        <v>171</v>
      </c>
      <c r="J59" s="118">
        <v>68</v>
      </c>
      <c r="K59" s="118">
        <v>71</v>
      </c>
      <c r="L59" s="119">
        <f t="shared" si="1"/>
        <v>139</v>
      </c>
      <c r="M59" s="118">
        <v>82</v>
      </c>
      <c r="N59" s="118">
        <v>75</v>
      </c>
      <c r="O59" s="119">
        <f t="shared" si="2"/>
        <v>157</v>
      </c>
      <c r="P59" s="118">
        <v>100</v>
      </c>
      <c r="Q59" s="118">
        <v>75</v>
      </c>
      <c r="R59" s="119">
        <f t="shared" si="3"/>
        <v>175</v>
      </c>
      <c r="S59" s="113">
        <v>82</v>
      </c>
      <c r="T59" s="113">
        <v>69</v>
      </c>
      <c r="U59" s="119">
        <f t="shared" si="4"/>
        <v>151</v>
      </c>
      <c r="V59" s="118">
        <v>52</v>
      </c>
      <c r="W59" s="118">
        <v>34</v>
      </c>
      <c r="X59" s="119">
        <f t="shared" si="5"/>
        <v>86</v>
      </c>
      <c r="Y59" s="118">
        <v>19</v>
      </c>
      <c r="Z59" s="118">
        <v>21</v>
      </c>
      <c r="AA59" s="119">
        <f t="shared" si="6"/>
        <v>40</v>
      </c>
      <c r="AB59" s="113">
        <v>18</v>
      </c>
      <c r="AC59" s="113">
        <v>18</v>
      </c>
      <c r="AD59" s="119">
        <f t="shared" si="7"/>
        <v>36</v>
      </c>
      <c r="AE59" s="113">
        <v>19</v>
      </c>
      <c r="AF59" s="113">
        <v>19</v>
      </c>
      <c r="AG59" s="119">
        <f t="shared" si="8"/>
        <v>38</v>
      </c>
      <c r="AH59" s="118">
        <v>19</v>
      </c>
      <c r="AI59" s="118">
        <v>21</v>
      </c>
      <c r="AJ59" s="119">
        <f t="shared" si="9"/>
        <v>40</v>
      </c>
      <c r="AK59" s="127">
        <v>45</v>
      </c>
      <c r="AL59" s="119">
        <f t="shared" si="10"/>
        <v>947</v>
      </c>
      <c r="AM59" s="55" t="s">
        <v>629</v>
      </c>
      <c r="AN59" s="56"/>
    </row>
    <row r="60" spans="1:40" ht="77.25" customHeight="1" x14ac:dyDescent="0.25">
      <c r="A60" s="17">
        <v>53</v>
      </c>
      <c r="B60" s="71">
        <v>180090105054</v>
      </c>
      <c r="C60" s="67">
        <v>180000100224</v>
      </c>
      <c r="D60" s="76" t="s">
        <v>349</v>
      </c>
      <c r="E60" s="73" t="s">
        <v>350</v>
      </c>
      <c r="F60" s="31"/>
      <c r="G60" s="118">
        <v>68</v>
      </c>
      <c r="H60" s="118">
        <v>67</v>
      </c>
      <c r="I60" s="119">
        <f t="shared" si="0"/>
        <v>135</v>
      </c>
      <c r="J60" s="118">
        <v>62</v>
      </c>
      <c r="K60" s="118">
        <v>68</v>
      </c>
      <c r="L60" s="119">
        <f t="shared" si="1"/>
        <v>130</v>
      </c>
      <c r="M60" s="118">
        <v>86</v>
      </c>
      <c r="N60" s="118">
        <v>79</v>
      </c>
      <c r="O60" s="119">
        <f t="shared" si="2"/>
        <v>165</v>
      </c>
      <c r="P60" s="118">
        <v>78</v>
      </c>
      <c r="Q60" s="118">
        <v>70</v>
      </c>
      <c r="R60" s="119">
        <f t="shared" si="3"/>
        <v>148</v>
      </c>
      <c r="S60" s="113">
        <v>72</v>
      </c>
      <c r="T60" s="113">
        <v>65</v>
      </c>
      <c r="U60" s="119">
        <f t="shared" si="4"/>
        <v>137</v>
      </c>
      <c r="V60" s="118">
        <v>49</v>
      </c>
      <c r="W60" s="118">
        <v>30</v>
      </c>
      <c r="X60" s="119">
        <f t="shared" si="5"/>
        <v>79</v>
      </c>
      <c r="Y60" s="118">
        <v>17</v>
      </c>
      <c r="Z60" s="118">
        <v>19</v>
      </c>
      <c r="AA60" s="119">
        <f t="shared" si="6"/>
        <v>36</v>
      </c>
      <c r="AB60" s="113">
        <v>22</v>
      </c>
      <c r="AC60" s="113">
        <v>16</v>
      </c>
      <c r="AD60" s="119">
        <f t="shared" si="7"/>
        <v>38</v>
      </c>
      <c r="AE60" s="113">
        <v>15</v>
      </c>
      <c r="AF60" s="113">
        <v>16</v>
      </c>
      <c r="AG60" s="119">
        <f t="shared" si="8"/>
        <v>31</v>
      </c>
      <c r="AH60" s="118">
        <v>18</v>
      </c>
      <c r="AI60" s="118">
        <v>22</v>
      </c>
      <c r="AJ60" s="119">
        <f t="shared" si="9"/>
        <v>40</v>
      </c>
      <c r="AK60" s="127">
        <v>50</v>
      </c>
      <c r="AL60" s="119">
        <f t="shared" si="10"/>
        <v>860</v>
      </c>
      <c r="AM60" s="55" t="s">
        <v>629</v>
      </c>
      <c r="AN60" s="56"/>
    </row>
    <row r="61" spans="1:40" ht="77.25" customHeight="1" x14ac:dyDescent="0.4">
      <c r="A61" s="17">
        <v>54</v>
      </c>
      <c r="B61" s="131">
        <v>180090105055</v>
      </c>
      <c r="C61" s="132">
        <v>180000100225</v>
      </c>
      <c r="D61" s="158" t="s">
        <v>351</v>
      </c>
      <c r="E61" s="158" t="s">
        <v>352</v>
      </c>
      <c r="F61" s="159"/>
      <c r="G61" s="118">
        <v>84</v>
      </c>
      <c r="H61" s="118">
        <v>62</v>
      </c>
      <c r="I61" s="119">
        <f t="shared" si="0"/>
        <v>146</v>
      </c>
      <c r="J61" s="118">
        <v>76</v>
      </c>
      <c r="K61" s="118">
        <v>71</v>
      </c>
      <c r="L61" s="119">
        <f t="shared" si="1"/>
        <v>147</v>
      </c>
      <c r="M61" s="118">
        <v>74</v>
      </c>
      <c r="N61" s="118">
        <v>77</v>
      </c>
      <c r="O61" s="119">
        <f t="shared" si="2"/>
        <v>151</v>
      </c>
      <c r="P61" s="118">
        <v>82</v>
      </c>
      <c r="Q61" s="118">
        <v>68</v>
      </c>
      <c r="R61" s="119">
        <f t="shared" si="3"/>
        <v>150</v>
      </c>
      <c r="S61" s="113">
        <v>78</v>
      </c>
      <c r="T61" s="113">
        <v>66</v>
      </c>
      <c r="U61" s="119">
        <f t="shared" si="4"/>
        <v>144</v>
      </c>
      <c r="V61" s="118">
        <v>48</v>
      </c>
      <c r="W61" s="118">
        <v>36</v>
      </c>
      <c r="X61" s="119">
        <f t="shared" si="5"/>
        <v>84</v>
      </c>
      <c r="Y61" s="118">
        <v>19</v>
      </c>
      <c r="Z61" s="118">
        <v>19</v>
      </c>
      <c r="AA61" s="119">
        <f t="shared" si="6"/>
        <v>38</v>
      </c>
      <c r="AB61" s="113">
        <v>16</v>
      </c>
      <c r="AC61" s="113">
        <v>22</v>
      </c>
      <c r="AD61" s="119">
        <f t="shared" si="7"/>
        <v>38</v>
      </c>
      <c r="AE61" s="113">
        <v>20</v>
      </c>
      <c r="AF61" s="113">
        <v>17</v>
      </c>
      <c r="AG61" s="119">
        <f t="shared" si="8"/>
        <v>37</v>
      </c>
      <c r="AH61" s="118">
        <v>19</v>
      </c>
      <c r="AI61" s="118">
        <v>20</v>
      </c>
      <c r="AJ61" s="119">
        <f t="shared" si="9"/>
        <v>39</v>
      </c>
      <c r="AK61" s="127">
        <v>50</v>
      </c>
      <c r="AL61" s="119">
        <f t="shared" si="10"/>
        <v>890</v>
      </c>
      <c r="AM61" s="55" t="s">
        <v>629</v>
      </c>
      <c r="AN61" s="56"/>
    </row>
    <row r="62" spans="1:40" ht="77.25" customHeight="1" x14ac:dyDescent="0.25">
      <c r="A62" s="17">
        <v>55</v>
      </c>
      <c r="B62" s="131">
        <v>180090105056</v>
      </c>
      <c r="C62" s="132">
        <v>180000100226</v>
      </c>
      <c r="D62" s="146" t="s">
        <v>353</v>
      </c>
      <c r="E62" s="146" t="s">
        <v>354</v>
      </c>
      <c r="F62" s="147"/>
      <c r="G62" s="118">
        <v>94</v>
      </c>
      <c r="H62" s="118">
        <v>56</v>
      </c>
      <c r="I62" s="119">
        <f t="shared" si="0"/>
        <v>150</v>
      </c>
      <c r="J62" s="118">
        <v>76</v>
      </c>
      <c r="K62" s="118">
        <v>70</v>
      </c>
      <c r="L62" s="119">
        <f t="shared" si="1"/>
        <v>146</v>
      </c>
      <c r="M62" s="118">
        <v>100</v>
      </c>
      <c r="N62" s="118">
        <v>69</v>
      </c>
      <c r="O62" s="119">
        <f t="shared" si="2"/>
        <v>169</v>
      </c>
      <c r="P62" s="118">
        <v>84</v>
      </c>
      <c r="Q62" s="118">
        <v>67</v>
      </c>
      <c r="R62" s="119">
        <f t="shared" si="3"/>
        <v>151</v>
      </c>
      <c r="S62" s="113">
        <v>86</v>
      </c>
      <c r="T62" s="113">
        <v>66</v>
      </c>
      <c r="U62" s="119">
        <f t="shared" si="4"/>
        <v>152</v>
      </c>
      <c r="V62" s="118">
        <v>58</v>
      </c>
      <c r="W62" s="118">
        <v>36</v>
      </c>
      <c r="X62" s="119">
        <f t="shared" si="5"/>
        <v>94</v>
      </c>
      <c r="Y62" s="166">
        <v>19</v>
      </c>
      <c r="Z62" s="118">
        <v>20</v>
      </c>
      <c r="AA62" s="119">
        <f t="shared" si="6"/>
        <v>39</v>
      </c>
      <c r="AB62" s="113">
        <v>18</v>
      </c>
      <c r="AC62" s="113">
        <v>20</v>
      </c>
      <c r="AD62" s="119">
        <f t="shared" si="7"/>
        <v>38</v>
      </c>
      <c r="AE62" s="113">
        <v>20</v>
      </c>
      <c r="AF62" s="113">
        <v>17</v>
      </c>
      <c r="AG62" s="119">
        <f t="shared" si="8"/>
        <v>37</v>
      </c>
      <c r="AH62" s="118">
        <v>18</v>
      </c>
      <c r="AI62" s="118">
        <v>21</v>
      </c>
      <c r="AJ62" s="119">
        <f t="shared" si="9"/>
        <v>39</v>
      </c>
      <c r="AK62" s="127">
        <v>50</v>
      </c>
      <c r="AL62" s="119">
        <f t="shared" si="10"/>
        <v>921</v>
      </c>
      <c r="AM62" s="55" t="s">
        <v>629</v>
      </c>
      <c r="AN62" s="138"/>
    </row>
    <row r="63" spans="1:40" ht="77.25" customHeight="1" x14ac:dyDescent="0.4">
      <c r="A63" s="17">
        <v>56</v>
      </c>
      <c r="B63" s="154">
        <v>690090105001</v>
      </c>
      <c r="C63" s="154">
        <v>690090100315</v>
      </c>
      <c r="D63" s="155" t="s">
        <v>586</v>
      </c>
      <c r="E63" s="155" t="s">
        <v>587</v>
      </c>
      <c r="F63" s="157"/>
      <c r="G63" s="166">
        <v>78</v>
      </c>
      <c r="H63" s="118">
        <v>66</v>
      </c>
      <c r="I63" s="119">
        <f t="shared" si="0"/>
        <v>144</v>
      </c>
      <c r="J63" s="118">
        <v>88</v>
      </c>
      <c r="K63" s="118">
        <v>67</v>
      </c>
      <c r="L63" s="119">
        <f t="shared" si="1"/>
        <v>155</v>
      </c>
      <c r="M63" s="166">
        <v>100</v>
      </c>
      <c r="N63" s="166">
        <v>80</v>
      </c>
      <c r="O63" s="119">
        <f t="shared" si="2"/>
        <v>180</v>
      </c>
      <c r="P63" s="166">
        <v>92</v>
      </c>
      <c r="Q63" s="166">
        <v>76</v>
      </c>
      <c r="R63" s="119">
        <f t="shared" si="3"/>
        <v>168</v>
      </c>
      <c r="S63" s="166">
        <v>82</v>
      </c>
      <c r="T63" s="166">
        <v>67</v>
      </c>
      <c r="U63" s="119">
        <f t="shared" si="4"/>
        <v>149</v>
      </c>
      <c r="V63" s="166">
        <v>55</v>
      </c>
      <c r="W63" s="166">
        <v>32</v>
      </c>
      <c r="X63" s="119">
        <f t="shared" si="5"/>
        <v>87</v>
      </c>
      <c r="Y63" s="166">
        <v>22</v>
      </c>
      <c r="Z63" s="166">
        <v>19</v>
      </c>
      <c r="AA63" s="119">
        <f t="shared" si="6"/>
        <v>41</v>
      </c>
      <c r="AB63" s="113">
        <v>23</v>
      </c>
      <c r="AC63" s="113">
        <v>20</v>
      </c>
      <c r="AD63" s="119">
        <f t="shared" si="7"/>
        <v>43</v>
      </c>
      <c r="AE63" s="113">
        <v>20</v>
      </c>
      <c r="AF63" s="113">
        <v>19</v>
      </c>
      <c r="AG63" s="119">
        <f t="shared" si="8"/>
        <v>39</v>
      </c>
      <c r="AH63" s="166">
        <v>20</v>
      </c>
      <c r="AI63" s="166">
        <v>19</v>
      </c>
      <c r="AJ63" s="119">
        <f t="shared" si="9"/>
        <v>39</v>
      </c>
      <c r="AK63" s="127">
        <v>47</v>
      </c>
      <c r="AL63" s="119">
        <f t="shared" si="10"/>
        <v>958</v>
      </c>
      <c r="AM63" s="55" t="s">
        <v>629</v>
      </c>
      <c r="AN63" s="187"/>
    </row>
    <row r="64" spans="1:40" ht="77.25" customHeight="1" x14ac:dyDescent="0.4">
      <c r="A64" s="17">
        <v>57</v>
      </c>
      <c r="B64" s="154">
        <v>690090105002</v>
      </c>
      <c r="C64" s="154">
        <v>690090100316</v>
      </c>
      <c r="D64" s="155" t="s">
        <v>588</v>
      </c>
      <c r="E64" s="155" t="s">
        <v>589</v>
      </c>
      <c r="F64" s="160"/>
      <c r="G64" s="166">
        <v>70</v>
      </c>
      <c r="H64" s="168">
        <v>49</v>
      </c>
      <c r="I64" s="119">
        <f t="shared" si="0"/>
        <v>119</v>
      </c>
      <c r="J64" s="168">
        <v>16</v>
      </c>
      <c r="K64" s="166">
        <v>49</v>
      </c>
      <c r="L64" s="119">
        <f t="shared" si="1"/>
        <v>65</v>
      </c>
      <c r="M64" s="166">
        <v>68</v>
      </c>
      <c r="N64" s="166">
        <v>60</v>
      </c>
      <c r="O64" s="119">
        <f t="shared" si="2"/>
        <v>128</v>
      </c>
      <c r="P64" s="166">
        <v>56</v>
      </c>
      <c r="Q64" s="166">
        <v>70</v>
      </c>
      <c r="R64" s="119">
        <f t="shared" si="3"/>
        <v>126</v>
      </c>
      <c r="S64" s="200" t="s">
        <v>716</v>
      </c>
      <c r="T64" s="166">
        <v>62</v>
      </c>
      <c r="U64" s="119">
        <f t="shared" si="4"/>
        <v>62</v>
      </c>
      <c r="V64" s="166">
        <v>35</v>
      </c>
      <c r="W64" s="166">
        <v>22</v>
      </c>
      <c r="X64" s="119">
        <f t="shared" si="5"/>
        <v>57</v>
      </c>
      <c r="Y64" s="166">
        <v>14</v>
      </c>
      <c r="Z64" s="166">
        <v>16</v>
      </c>
      <c r="AA64" s="119">
        <f t="shared" si="6"/>
        <v>30</v>
      </c>
      <c r="AB64" s="113">
        <v>18</v>
      </c>
      <c r="AC64" s="113">
        <v>13</v>
      </c>
      <c r="AD64" s="119">
        <f t="shared" si="7"/>
        <v>31</v>
      </c>
      <c r="AE64" s="113">
        <v>14</v>
      </c>
      <c r="AF64" s="113">
        <v>15</v>
      </c>
      <c r="AG64" s="119">
        <f t="shared" si="8"/>
        <v>29</v>
      </c>
      <c r="AH64" s="166">
        <v>19</v>
      </c>
      <c r="AI64" s="166">
        <v>21</v>
      </c>
      <c r="AJ64" s="119">
        <f t="shared" si="9"/>
        <v>40</v>
      </c>
      <c r="AK64" s="168">
        <v>47</v>
      </c>
      <c r="AL64" s="119">
        <f t="shared" si="10"/>
        <v>630</v>
      </c>
      <c r="AM64" s="65" t="s">
        <v>724</v>
      </c>
      <c r="AN64" s="56" t="s">
        <v>727</v>
      </c>
    </row>
    <row r="65" spans="1:40" ht="77.25" customHeight="1" x14ac:dyDescent="0.4">
      <c r="A65" s="17">
        <v>58</v>
      </c>
      <c r="B65" s="154">
        <v>690090105003</v>
      </c>
      <c r="C65" s="154">
        <v>690090100317</v>
      </c>
      <c r="D65" s="155" t="s">
        <v>590</v>
      </c>
      <c r="E65" s="155" t="s">
        <v>591</v>
      </c>
      <c r="F65" s="160"/>
      <c r="G65" s="166">
        <v>76</v>
      </c>
      <c r="H65" s="166">
        <v>76</v>
      </c>
      <c r="I65" s="119">
        <f t="shared" si="0"/>
        <v>152</v>
      </c>
      <c r="J65" s="166">
        <v>74</v>
      </c>
      <c r="K65" s="166">
        <v>74</v>
      </c>
      <c r="L65" s="119">
        <f t="shared" si="1"/>
        <v>148</v>
      </c>
      <c r="M65" s="166">
        <v>96</v>
      </c>
      <c r="N65" s="166">
        <v>75</v>
      </c>
      <c r="O65" s="119">
        <f t="shared" si="2"/>
        <v>171</v>
      </c>
      <c r="P65" s="166">
        <v>94</v>
      </c>
      <c r="Q65" s="166">
        <v>76</v>
      </c>
      <c r="R65" s="119">
        <f t="shared" si="3"/>
        <v>170</v>
      </c>
      <c r="S65" s="166">
        <v>84</v>
      </c>
      <c r="T65" s="166">
        <v>68</v>
      </c>
      <c r="U65" s="119">
        <f t="shared" si="4"/>
        <v>152</v>
      </c>
      <c r="V65" s="166">
        <v>50</v>
      </c>
      <c r="W65" s="166">
        <v>30</v>
      </c>
      <c r="X65" s="119">
        <f t="shared" si="5"/>
        <v>80</v>
      </c>
      <c r="Y65" s="166">
        <v>21</v>
      </c>
      <c r="Z65" s="166">
        <v>20</v>
      </c>
      <c r="AA65" s="119">
        <f t="shared" si="6"/>
        <v>41</v>
      </c>
      <c r="AB65" s="113">
        <v>21</v>
      </c>
      <c r="AC65" s="113">
        <v>18</v>
      </c>
      <c r="AD65" s="119">
        <f t="shared" si="7"/>
        <v>39</v>
      </c>
      <c r="AE65" s="113">
        <v>20</v>
      </c>
      <c r="AF65" s="113">
        <v>17</v>
      </c>
      <c r="AG65" s="119">
        <f t="shared" si="8"/>
        <v>37</v>
      </c>
      <c r="AH65" s="166">
        <v>19</v>
      </c>
      <c r="AI65" s="166">
        <v>22</v>
      </c>
      <c r="AJ65" s="119">
        <f t="shared" si="9"/>
        <v>41</v>
      </c>
      <c r="AK65" s="168">
        <v>47</v>
      </c>
      <c r="AL65" s="119">
        <f t="shared" si="10"/>
        <v>951</v>
      </c>
      <c r="AM65" s="55" t="s">
        <v>629</v>
      </c>
      <c r="AN65" s="129"/>
    </row>
    <row r="66" spans="1:40" ht="77.25" customHeight="1" x14ac:dyDescent="0.4">
      <c r="A66" s="17">
        <v>59</v>
      </c>
      <c r="B66" s="154">
        <v>690090105004</v>
      </c>
      <c r="C66" s="154">
        <v>690090100318</v>
      </c>
      <c r="D66" s="155" t="s">
        <v>592</v>
      </c>
      <c r="E66" s="155" t="s">
        <v>593</v>
      </c>
      <c r="F66" s="160"/>
      <c r="G66" s="166">
        <v>74</v>
      </c>
      <c r="H66" s="166">
        <v>59</v>
      </c>
      <c r="I66" s="119">
        <f t="shared" si="0"/>
        <v>133</v>
      </c>
      <c r="J66" s="166">
        <v>68</v>
      </c>
      <c r="K66" s="166">
        <v>67</v>
      </c>
      <c r="L66" s="119">
        <f t="shared" si="1"/>
        <v>135</v>
      </c>
      <c r="M66" s="166">
        <v>92</v>
      </c>
      <c r="N66" s="166">
        <v>80</v>
      </c>
      <c r="O66" s="119">
        <f t="shared" si="2"/>
        <v>172</v>
      </c>
      <c r="P66" s="166">
        <v>74</v>
      </c>
      <c r="Q66" s="166">
        <v>76</v>
      </c>
      <c r="R66" s="119">
        <f t="shared" si="3"/>
        <v>150</v>
      </c>
      <c r="S66" s="166">
        <v>62</v>
      </c>
      <c r="T66" s="166">
        <v>67</v>
      </c>
      <c r="U66" s="119">
        <f t="shared" si="4"/>
        <v>129</v>
      </c>
      <c r="V66" s="166">
        <v>47</v>
      </c>
      <c r="W66" s="166">
        <v>34</v>
      </c>
      <c r="X66" s="119">
        <f t="shared" si="5"/>
        <v>81</v>
      </c>
      <c r="Y66" s="166">
        <v>21</v>
      </c>
      <c r="Z66" s="166">
        <v>19</v>
      </c>
      <c r="AA66" s="119">
        <f t="shared" si="6"/>
        <v>40</v>
      </c>
      <c r="AB66" s="113">
        <v>19</v>
      </c>
      <c r="AC66" s="113">
        <v>19</v>
      </c>
      <c r="AD66" s="119">
        <f t="shared" si="7"/>
        <v>38</v>
      </c>
      <c r="AE66" s="113">
        <v>18</v>
      </c>
      <c r="AF66" s="113">
        <v>20</v>
      </c>
      <c r="AG66" s="119">
        <f t="shared" si="8"/>
        <v>38</v>
      </c>
      <c r="AH66" s="166">
        <v>21</v>
      </c>
      <c r="AI66" s="166">
        <v>20</v>
      </c>
      <c r="AJ66" s="119">
        <f t="shared" si="9"/>
        <v>41</v>
      </c>
      <c r="AK66" s="168">
        <v>47</v>
      </c>
      <c r="AL66" s="119">
        <f t="shared" si="10"/>
        <v>876</v>
      </c>
      <c r="AM66" s="55" t="s">
        <v>629</v>
      </c>
      <c r="AN66" s="56"/>
    </row>
    <row r="67" spans="1:40" ht="77.25" customHeight="1" x14ac:dyDescent="0.4">
      <c r="A67" s="17">
        <v>60</v>
      </c>
      <c r="B67" s="154">
        <v>690090105005</v>
      </c>
      <c r="C67" s="154">
        <v>690090100319</v>
      </c>
      <c r="D67" s="155" t="s">
        <v>594</v>
      </c>
      <c r="E67" s="155" t="s">
        <v>595</v>
      </c>
      <c r="F67" s="160"/>
      <c r="G67" s="166">
        <v>70</v>
      </c>
      <c r="H67" s="166">
        <v>56</v>
      </c>
      <c r="I67" s="119">
        <f t="shared" si="0"/>
        <v>126</v>
      </c>
      <c r="J67" s="166">
        <v>74</v>
      </c>
      <c r="K67" s="166">
        <v>63</v>
      </c>
      <c r="L67" s="119">
        <f t="shared" si="1"/>
        <v>137</v>
      </c>
      <c r="M67" s="166">
        <v>94</v>
      </c>
      <c r="N67" s="166">
        <v>72</v>
      </c>
      <c r="O67" s="119">
        <f t="shared" si="2"/>
        <v>166</v>
      </c>
      <c r="P67" s="166">
        <v>90</v>
      </c>
      <c r="Q67" s="166">
        <v>72</v>
      </c>
      <c r="R67" s="119">
        <f t="shared" si="3"/>
        <v>162</v>
      </c>
      <c r="S67" s="166">
        <v>68</v>
      </c>
      <c r="T67" s="166">
        <v>68</v>
      </c>
      <c r="U67" s="119">
        <f t="shared" si="4"/>
        <v>136</v>
      </c>
      <c r="V67" s="166">
        <v>49</v>
      </c>
      <c r="W67" s="166">
        <v>36</v>
      </c>
      <c r="X67" s="119">
        <f t="shared" si="5"/>
        <v>85</v>
      </c>
      <c r="Y67" s="166">
        <v>21</v>
      </c>
      <c r="Z67" s="166">
        <v>19</v>
      </c>
      <c r="AA67" s="119">
        <f t="shared" si="6"/>
        <v>40</v>
      </c>
      <c r="AB67" s="113">
        <v>18</v>
      </c>
      <c r="AC67" s="113">
        <v>20</v>
      </c>
      <c r="AD67" s="119">
        <f t="shared" si="7"/>
        <v>38</v>
      </c>
      <c r="AE67" s="113">
        <v>18</v>
      </c>
      <c r="AF67" s="113">
        <v>17</v>
      </c>
      <c r="AG67" s="119">
        <f t="shared" si="8"/>
        <v>35</v>
      </c>
      <c r="AH67" s="166">
        <v>20</v>
      </c>
      <c r="AI67" s="166">
        <v>19</v>
      </c>
      <c r="AJ67" s="119">
        <f t="shared" si="9"/>
        <v>39</v>
      </c>
      <c r="AK67" s="168">
        <v>46</v>
      </c>
      <c r="AL67" s="119">
        <f t="shared" si="10"/>
        <v>879</v>
      </c>
      <c r="AM67" s="55" t="s">
        <v>629</v>
      </c>
      <c r="AN67" s="129"/>
    </row>
    <row r="68" spans="1:40" ht="77.25" customHeight="1" x14ac:dyDescent="0.4">
      <c r="A68" s="17">
        <v>61</v>
      </c>
      <c r="B68" s="154">
        <v>690090105006</v>
      </c>
      <c r="C68" s="154">
        <v>690090100320</v>
      </c>
      <c r="D68" s="155" t="s">
        <v>596</v>
      </c>
      <c r="E68" s="155" t="s">
        <v>597</v>
      </c>
      <c r="F68" s="160"/>
      <c r="G68" s="166">
        <v>66</v>
      </c>
      <c r="H68" s="166">
        <v>62</v>
      </c>
      <c r="I68" s="119">
        <f t="shared" si="0"/>
        <v>128</v>
      </c>
      <c r="J68" s="166">
        <v>58</v>
      </c>
      <c r="K68" s="166">
        <v>64</v>
      </c>
      <c r="L68" s="119">
        <f t="shared" si="1"/>
        <v>122</v>
      </c>
      <c r="M68" s="166">
        <v>88</v>
      </c>
      <c r="N68" s="166">
        <v>56</v>
      </c>
      <c r="O68" s="119">
        <f t="shared" si="2"/>
        <v>144</v>
      </c>
      <c r="P68" s="166">
        <v>60</v>
      </c>
      <c r="Q68" s="166">
        <v>61</v>
      </c>
      <c r="R68" s="119">
        <f t="shared" si="3"/>
        <v>121</v>
      </c>
      <c r="S68" s="166">
        <v>62</v>
      </c>
      <c r="T68" s="166">
        <v>53</v>
      </c>
      <c r="U68" s="119">
        <f t="shared" si="4"/>
        <v>115</v>
      </c>
      <c r="V68" s="166">
        <v>37</v>
      </c>
      <c r="W68" s="166">
        <v>30</v>
      </c>
      <c r="X68" s="119">
        <f t="shared" si="5"/>
        <v>67</v>
      </c>
      <c r="Y68" s="166">
        <v>14</v>
      </c>
      <c r="Z68" s="166">
        <v>17</v>
      </c>
      <c r="AA68" s="119">
        <f t="shared" si="6"/>
        <v>31</v>
      </c>
      <c r="AB68" s="113">
        <v>20</v>
      </c>
      <c r="AC68" s="113">
        <v>13</v>
      </c>
      <c r="AD68" s="119">
        <f t="shared" si="7"/>
        <v>33</v>
      </c>
      <c r="AE68" s="113">
        <v>13</v>
      </c>
      <c r="AF68" s="113">
        <v>17</v>
      </c>
      <c r="AG68" s="119">
        <f t="shared" si="8"/>
        <v>30</v>
      </c>
      <c r="AH68" s="166">
        <v>19</v>
      </c>
      <c r="AI68" s="166">
        <v>19</v>
      </c>
      <c r="AJ68" s="119">
        <f t="shared" si="9"/>
        <v>38</v>
      </c>
      <c r="AK68" s="168">
        <v>45</v>
      </c>
      <c r="AL68" s="119">
        <f t="shared" si="10"/>
        <v>762</v>
      </c>
      <c r="AM68" s="55" t="s">
        <v>629</v>
      </c>
      <c r="AN68" s="56"/>
    </row>
  </sheetData>
  <mergeCells count="18">
    <mergeCell ref="AH4:AJ4"/>
    <mergeCell ref="S4:U4"/>
    <mergeCell ref="AB4:AD4"/>
    <mergeCell ref="AE4:AG4"/>
    <mergeCell ref="C4:C7"/>
    <mergeCell ref="Y4:AA4"/>
    <mergeCell ref="A1:AN1"/>
    <mergeCell ref="A2:AN2"/>
    <mergeCell ref="A3:AN3"/>
    <mergeCell ref="A4:A7"/>
    <mergeCell ref="B4:B7"/>
    <mergeCell ref="D4:D7"/>
    <mergeCell ref="E4:E7"/>
    <mergeCell ref="G4:I4"/>
    <mergeCell ref="J4:L4"/>
    <mergeCell ref="M4:O4"/>
    <mergeCell ref="P4:R4"/>
    <mergeCell ref="V4:X4"/>
  </mergeCells>
  <conditionalFormatting sqref="G8:G68">
    <cfRule type="cellIs" dxfId="48" priority="16" stopIfTrue="1" operator="lessThan">
      <formula>36</formula>
    </cfRule>
  </conditionalFormatting>
  <conditionalFormatting sqref="I8:I68">
    <cfRule type="cellIs" dxfId="47" priority="15" stopIfTrue="1" operator="lessThan">
      <formula>80</formula>
    </cfRule>
  </conditionalFormatting>
  <conditionalFormatting sqref="P24">
    <cfRule type="cellIs" dxfId="46" priority="14" stopIfTrue="1" operator="lessThan">
      <formula>36</formula>
    </cfRule>
  </conditionalFormatting>
  <conditionalFormatting sqref="P8:P68">
    <cfRule type="cellIs" dxfId="45" priority="13" stopIfTrue="1" operator="lessThan">
      <formula>36</formula>
    </cfRule>
  </conditionalFormatting>
  <conditionalFormatting sqref="J8:J68">
    <cfRule type="cellIs" dxfId="44" priority="12" stopIfTrue="1" operator="lessThan">
      <formula>36</formula>
    </cfRule>
  </conditionalFormatting>
  <conditionalFormatting sqref="M8:M68">
    <cfRule type="cellIs" dxfId="43" priority="11" stopIfTrue="1" operator="lessThan">
      <formula>36</formula>
    </cfRule>
  </conditionalFormatting>
  <conditionalFormatting sqref="S8:S68">
    <cfRule type="cellIs" dxfId="42" priority="10" stopIfTrue="1" operator="lessThan">
      <formula>36</formula>
    </cfRule>
  </conditionalFormatting>
  <conditionalFormatting sqref="L8:L68">
    <cfRule type="cellIs" dxfId="41" priority="8" stopIfTrue="1" operator="lessThan">
      <formula>80</formula>
    </cfRule>
  </conditionalFormatting>
  <conditionalFormatting sqref="O8:O68">
    <cfRule type="cellIs" dxfId="40" priority="7" stopIfTrue="1" operator="lessThan">
      <formula>80</formula>
    </cfRule>
  </conditionalFormatting>
  <conditionalFormatting sqref="R8:R68">
    <cfRule type="cellIs" dxfId="39" priority="6" stopIfTrue="1" operator="lessThan">
      <formula>80</formula>
    </cfRule>
  </conditionalFormatting>
  <conditionalFormatting sqref="U8:U68">
    <cfRule type="cellIs" dxfId="38" priority="5" stopIfTrue="1" operator="lessThan">
      <formula>80</formula>
    </cfRule>
  </conditionalFormatting>
  <conditionalFormatting sqref="V8:V68">
    <cfRule type="cellIs" dxfId="37" priority="3" stopIfTrue="1" operator="lessThan">
      <formula>20</formula>
    </cfRule>
  </conditionalFormatting>
  <conditionalFormatting sqref="X8:X68">
    <cfRule type="cellIs" dxfId="36" priority="1" stopIfTrue="1" operator="lessThan">
      <formula>40</formula>
    </cfRule>
  </conditionalFormatting>
  <pageMargins left="0.70866141732283472" right="0.31496062992125984" top="0.51181102362204722" bottom="1.5748031496062993" header="0.31496062992125984" footer="0.74803149606299213"/>
  <pageSetup paperSize="8" scale="40" orientation="landscape" r:id="rId1"/>
  <headerFooter>
    <oddFooter>&amp;L&amp;16$ Non Credit Subject(s)     Date 09.01.2021         Prepared By         Checked by     &amp;C&amp;16Controller( GBPIET)           &amp;"Arial,Bold"DIRECTOR&amp;"Arial,Regular"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4"/>
  <sheetViews>
    <sheetView topLeftCell="E1" zoomScale="50" zoomScaleNormal="50" workbookViewId="0">
      <selection activeCell="AI8" sqref="AI8:AI72"/>
    </sheetView>
  </sheetViews>
  <sheetFormatPr defaultColWidth="6.453125" defaultRowHeight="22.5" customHeight="1" x14ac:dyDescent="0.3"/>
  <cols>
    <col min="1" max="1" width="5.453125" style="14" customWidth="1"/>
    <col min="2" max="2" width="25" style="14" customWidth="1"/>
    <col min="3" max="3" width="28.453125" style="14" customWidth="1"/>
    <col min="4" max="4" width="29.453125" style="14" customWidth="1"/>
    <col min="5" max="5" width="30.7265625" style="14" customWidth="1"/>
    <col min="6" max="6" width="13.54296875" style="14" customWidth="1"/>
    <col min="7" max="10" width="10.1796875" style="14" customWidth="1"/>
    <col min="11" max="11" width="10.1796875" style="46" customWidth="1"/>
    <col min="12" max="33" width="10.1796875" style="14" customWidth="1"/>
    <col min="34" max="34" width="13.81640625" style="14" customWidth="1"/>
    <col min="35" max="35" width="16.453125" style="14" customWidth="1"/>
    <col min="36" max="36" width="22.453125" style="14" customWidth="1"/>
    <col min="37" max="37" width="20.81640625" style="14" customWidth="1"/>
    <col min="38" max="38" width="21.54296875" style="14" customWidth="1"/>
    <col min="39" max="16384" width="6.453125" style="14"/>
  </cols>
  <sheetData>
    <row r="1" spans="1:37" ht="52.5" customHeight="1" x14ac:dyDescent="0.3">
      <c r="A1" s="219" t="s">
        <v>19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</row>
    <row r="2" spans="1:37" ht="52.5" customHeight="1" x14ac:dyDescent="0.3">
      <c r="A2" s="219" t="s">
        <v>30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</row>
    <row r="3" spans="1:37" ht="52.5" customHeight="1" x14ac:dyDescent="0.3">
      <c r="A3" s="210" t="s">
        <v>652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</row>
    <row r="4" spans="1:37" ht="140.25" customHeight="1" x14ac:dyDescent="0.3">
      <c r="A4" s="204" t="s">
        <v>1</v>
      </c>
      <c r="B4" s="205" t="s">
        <v>0</v>
      </c>
      <c r="C4" s="59"/>
      <c r="D4" s="206" t="s">
        <v>6</v>
      </c>
      <c r="E4" s="206" t="s">
        <v>10</v>
      </c>
      <c r="F4" s="48" t="s">
        <v>5</v>
      </c>
      <c r="G4" s="218" t="s">
        <v>681</v>
      </c>
      <c r="H4" s="218"/>
      <c r="I4" s="218"/>
      <c r="J4" s="218" t="s">
        <v>697</v>
      </c>
      <c r="K4" s="218"/>
      <c r="L4" s="218"/>
      <c r="M4" s="218" t="s">
        <v>682</v>
      </c>
      <c r="N4" s="218"/>
      <c r="O4" s="218"/>
      <c r="P4" s="218" t="s">
        <v>683</v>
      </c>
      <c r="Q4" s="218"/>
      <c r="R4" s="218"/>
      <c r="S4" s="218" t="s">
        <v>707</v>
      </c>
      <c r="T4" s="218"/>
      <c r="U4" s="218"/>
      <c r="V4" s="220" t="s">
        <v>712</v>
      </c>
      <c r="W4" s="221"/>
      <c r="X4" s="222"/>
      <c r="Y4" s="218" t="s">
        <v>684</v>
      </c>
      <c r="Z4" s="218"/>
      <c r="AA4" s="218"/>
      <c r="AB4" s="218" t="s">
        <v>711</v>
      </c>
      <c r="AC4" s="218"/>
      <c r="AD4" s="218"/>
      <c r="AE4" s="218" t="s">
        <v>713</v>
      </c>
      <c r="AF4" s="218"/>
      <c r="AG4" s="218"/>
      <c r="AH4" s="66" t="s">
        <v>679</v>
      </c>
      <c r="AI4" s="62" t="s">
        <v>11</v>
      </c>
      <c r="AJ4" s="33" t="s">
        <v>14</v>
      </c>
      <c r="AK4" s="26" t="s">
        <v>13</v>
      </c>
    </row>
    <row r="5" spans="1:37" ht="35.25" customHeight="1" x14ac:dyDescent="0.3">
      <c r="A5" s="204"/>
      <c r="B5" s="214"/>
      <c r="C5" s="60"/>
      <c r="D5" s="206"/>
      <c r="E5" s="206"/>
      <c r="F5" s="48"/>
      <c r="G5" s="9" t="s">
        <v>7</v>
      </c>
      <c r="H5" s="9" t="s">
        <v>8</v>
      </c>
      <c r="I5" s="9" t="s">
        <v>4</v>
      </c>
      <c r="J5" s="9" t="s">
        <v>7</v>
      </c>
      <c r="K5" s="9" t="s">
        <v>8</v>
      </c>
      <c r="L5" s="9" t="s">
        <v>4</v>
      </c>
      <c r="M5" s="9" t="s">
        <v>7</v>
      </c>
      <c r="N5" s="9" t="s">
        <v>8</v>
      </c>
      <c r="O5" s="9" t="s">
        <v>4</v>
      </c>
      <c r="P5" s="9" t="s">
        <v>7</v>
      </c>
      <c r="Q5" s="9" t="s">
        <v>8</v>
      </c>
      <c r="R5" s="9" t="s">
        <v>4</v>
      </c>
      <c r="S5" s="9" t="s">
        <v>7</v>
      </c>
      <c r="T5" s="9" t="s">
        <v>8</v>
      </c>
      <c r="U5" s="9" t="s">
        <v>4</v>
      </c>
      <c r="V5" s="40" t="s">
        <v>7</v>
      </c>
      <c r="W5" s="40" t="s">
        <v>8</v>
      </c>
      <c r="X5" s="40" t="s">
        <v>4</v>
      </c>
      <c r="Y5" s="9" t="s">
        <v>9</v>
      </c>
      <c r="Z5" s="9" t="s">
        <v>8</v>
      </c>
      <c r="AA5" s="9" t="s">
        <v>4</v>
      </c>
      <c r="AB5" s="9" t="s">
        <v>9</v>
      </c>
      <c r="AC5" s="9" t="s">
        <v>8</v>
      </c>
      <c r="AD5" s="9" t="s">
        <v>4</v>
      </c>
      <c r="AE5" s="9" t="s">
        <v>9</v>
      </c>
      <c r="AF5" s="9" t="s">
        <v>8</v>
      </c>
      <c r="AG5" s="9" t="s">
        <v>4</v>
      </c>
      <c r="AH5" s="9"/>
      <c r="AI5" s="44"/>
      <c r="AJ5" s="15"/>
      <c r="AK5" s="15"/>
    </row>
    <row r="6" spans="1:37" ht="33" customHeight="1" x14ac:dyDescent="0.3">
      <c r="A6" s="204"/>
      <c r="B6" s="214"/>
      <c r="C6" s="60"/>
      <c r="D6" s="206"/>
      <c r="E6" s="206"/>
      <c r="F6" s="48" t="s">
        <v>2</v>
      </c>
      <c r="G6" s="54">
        <v>120</v>
      </c>
      <c r="H6" s="54">
        <v>80</v>
      </c>
      <c r="I6" s="54">
        <f>SUM(G6:H6)</f>
        <v>200</v>
      </c>
      <c r="J6" s="54">
        <v>120</v>
      </c>
      <c r="K6" s="54">
        <v>80</v>
      </c>
      <c r="L6" s="54">
        <f>SUM(J6:K6)</f>
        <v>200</v>
      </c>
      <c r="M6" s="54">
        <v>90</v>
      </c>
      <c r="N6" s="54">
        <v>60</v>
      </c>
      <c r="O6" s="54">
        <f>SUM(M6:N6)</f>
        <v>150</v>
      </c>
      <c r="P6" s="54">
        <v>120</v>
      </c>
      <c r="Q6" s="54">
        <v>80</v>
      </c>
      <c r="R6" s="54">
        <f>SUM(P6:Q6)</f>
        <v>200</v>
      </c>
      <c r="S6" s="54">
        <v>120</v>
      </c>
      <c r="T6" s="54">
        <v>80</v>
      </c>
      <c r="U6" s="54">
        <f>SUM(S6:T6)</f>
        <v>200</v>
      </c>
      <c r="V6" s="54">
        <v>60</v>
      </c>
      <c r="W6" s="54">
        <v>40</v>
      </c>
      <c r="X6" s="54">
        <f>SUM(V6:W6)</f>
        <v>100</v>
      </c>
      <c r="Y6" s="54">
        <v>25</v>
      </c>
      <c r="Z6" s="54">
        <v>25</v>
      </c>
      <c r="AA6" s="54">
        <f>SUM(Y6:Z6)</f>
        <v>50</v>
      </c>
      <c r="AB6" s="54">
        <v>25</v>
      </c>
      <c r="AC6" s="54">
        <v>25</v>
      </c>
      <c r="AD6" s="54">
        <f>SUM(AB6:AC6)</f>
        <v>50</v>
      </c>
      <c r="AE6" s="54">
        <v>25</v>
      </c>
      <c r="AF6" s="54">
        <v>25</v>
      </c>
      <c r="AG6" s="54">
        <f>SUM(AE6:AF6)</f>
        <v>50</v>
      </c>
      <c r="AH6" s="54">
        <v>50</v>
      </c>
      <c r="AI6" s="82">
        <f>I6+AG6+AD6+AA6+U6+R6+O6+L6</f>
        <v>1100</v>
      </c>
      <c r="AJ6" s="17"/>
      <c r="AK6" s="17"/>
    </row>
    <row r="7" spans="1:37" ht="32.25" customHeight="1" x14ac:dyDescent="0.3">
      <c r="A7" s="205"/>
      <c r="B7" s="215"/>
      <c r="C7" s="61"/>
      <c r="D7" s="207"/>
      <c r="E7" s="207"/>
      <c r="F7" s="49" t="s">
        <v>3</v>
      </c>
      <c r="G7" s="173">
        <v>36</v>
      </c>
      <c r="H7" s="173"/>
      <c r="I7" s="173">
        <v>80</v>
      </c>
      <c r="J7" s="173">
        <v>36</v>
      </c>
      <c r="K7" s="173"/>
      <c r="L7" s="173">
        <v>80</v>
      </c>
      <c r="M7" s="173">
        <v>27</v>
      </c>
      <c r="N7" s="173"/>
      <c r="O7" s="173">
        <v>60</v>
      </c>
      <c r="P7" s="173">
        <v>36</v>
      </c>
      <c r="Q7" s="173"/>
      <c r="R7" s="173">
        <v>80</v>
      </c>
      <c r="S7" s="173">
        <v>36</v>
      </c>
      <c r="T7" s="173"/>
      <c r="U7" s="173">
        <v>80</v>
      </c>
      <c r="V7" s="173">
        <v>20</v>
      </c>
      <c r="W7" s="173"/>
      <c r="X7" s="173">
        <v>40</v>
      </c>
      <c r="Y7" s="173">
        <v>13</v>
      </c>
      <c r="Z7" s="173"/>
      <c r="AA7" s="173">
        <v>25</v>
      </c>
      <c r="AB7" s="173">
        <v>13</v>
      </c>
      <c r="AC7" s="173"/>
      <c r="AD7" s="173">
        <v>25</v>
      </c>
      <c r="AE7" s="173">
        <v>13</v>
      </c>
      <c r="AF7" s="173"/>
      <c r="AG7" s="173">
        <v>25</v>
      </c>
      <c r="AH7" s="173"/>
      <c r="AI7" s="86">
        <v>550</v>
      </c>
      <c r="AJ7" s="19"/>
      <c r="AK7" s="19"/>
    </row>
    <row r="8" spans="1:37" ht="84" customHeight="1" x14ac:dyDescent="0.3">
      <c r="A8" s="78">
        <v>1</v>
      </c>
      <c r="B8" s="71">
        <v>180090104001</v>
      </c>
      <c r="C8" s="67">
        <v>180000100115</v>
      </c>
      <c r="D8" s="72" t="s">
        <v>145</v>
      </c>
      <c r="E8" s="76" t="s">
        <v>355</v>
      </c>
      <c r="F8" s="79"/>
      <c r="G8" s="118">
        <v>84</v>
      </c>
      <c r="H8" s="123">
        <v>64</v>
      </c>
      <c r="I8" s="119">
        <f>SUM(G8:H8)</f>
        <v>148</v>
      </c>
      <c r="J8" s="118">
        <v>96</v>
      </c>
      <c r="K8" s="118">
        <v>74</v>
      </c>
      <c r="L8" s="119">
        <f>SUM(J8:K8)</f>
        <v>170</v>
      </c>
      <c r="M8" s="118">
        <v>56</v>
      </c>
      <c r="N8" s="118">
        <v>52</v>
      </c>
      <c r="O8" s="119">
        <f t="shared" ref="O8:O33" si="0">SUM(M8:N8)</f>
        <v>108</v>
      </c>
      <c r="P8" s="113">
        <v>80</v>
      </c>
      <c r="Q8" s="113">
        <v>61</v>
      </c>
      <c r="R8" s="119">
        <f t="shared" ref="R8:R33" si="1">SUM(P8:Q8)</f>
        <v>141</v>
      </c>
      <c r="S8" s="118">
        <v>82</v>
      </c>
      <c r="T8" s="118">
        <v>70</v>
      </c>
      <c r="U8" s="119">
        <f>SUM(S8:T8)</f>
        <v>152</v>
      </c>
      <c r="V8" s="113">
        <v>38</v>
      </c>
      <c r="W8" s="113">
        <v>27</v>
      </c>
      <c r="X8" s="119">
        <f>SUM(V8:W8)</f>
        <v>65</v>
      </c>
      <c r="Y8" s="118">
        <v>19</v>
      </c>
      <c r="Z8" s="118">
        <v>20</v>
      </c>
      <c r="AA8" s="119">
        <f>SUM(Y8:Z8)</f>
        <v>39</v>
      </c>
      <c r="AB8" s="118">
        <v>21</v>
      </c>
      <c r="AC8" s="118">
        <v>22</v>
      </c>
      <c r="AD8" s="119">
        <f>SUM(AB8:AC8)</f>
        <v>43</v>
      </c>
      <c r="AE8" s="113">
        <v>21</v>
      </c>
      <c r="AF8" s="113">
        <v>22</v>
      </c>
      <c r="AG8" s="119">
        <f>SUM(AE8:AF8)</f>
        <v>43</v>
      </c>
      <c r="AH8" s="127">
        <v>47</v>
      </c>
      <c r="AI8" s="119">
        <f>AG8+AD8+AA8+U8+R8+O8+L8+I8</f>
        <v>844</v>
      </c>
      <c r="AJ8" s="195" t="s">
        <v>629</v>
      </c>
      <c r="AK8" s="56"/>
    </row>
    <row r="9" spans="1:37" ht="84" customHeight="1" x14ac:dyDescent="0.3">
      <c r="A9" s="78">
        <v>2</v>
      </c>
      <c r="B9" s="71">
        <v>180090104002</v>
      </c>
      <c r="C9" s="67">
        <v>180000100116</v>
      </c>
      <c r="D9" s="72" t="s">
        <v>356</v>
      </c>
      <c r="E9" s="76" t="s">
        <v>357</v>
      </c>
      <c r="F9" s="79"/>
      <c r="G9" s="118">
        <v>68</v>
      </c>
      <c r="H9" s="123">
        <v>67</v>
      </c>
      <c r="I9" s="119">
        <f t="shared" ref="I9:I70" si="2">SUM(G9:H9)</f>
        <v>135</v>
      </c>
      <c r="J9" s="118">
        <v>104</v>
      </c>
      <c r="K9" s="118">
        <v>72</v>
      </c>
      <c r="L9" s="119">
        <f t="shared" ref="L9:L70" si="3">SUM(J9:K9)</f>
        <v>176</v>
      </c>
      <c r="M9" s="118">
        <v>44</v>
      </c>
      <c r="N9" s="118">
        <v>44</v>
      </c>
      <c r="O9" s="119">
        <f t="shared" si="0"/>
        <v>88</v>
      </c>
      <c r="P9" s="113">
        <v>52</v>
      </c>
      <c r="Q9" s="113">
        <v>61</v>
      </c>
      <c r="R9" s="119">
        <f t="shared" si="1"/>
        <v>113</v>
      </c>
      <c r="S9" s="118">
        <v>80</v>
      </c>
      <c r="T9" s="118">
        <v>65</v>
      </c>
      <c r="U9" s="119">
        <f t="shared" ref="U9:U70" si="4">SUM(S9:T9)</f>
        <v>145</v>
      </c>
      <c r="V9" s="113">
        <v>30</v>
      </c>
      <c r="W9" s="113">
        <v>30</v>
      </c>
      <c r="X9" s="119">
        <f t="shared" ref="X9:X70" si="5">SUM(V9:W9)</f>
        <v>60</v>
      </c>
      <c r="Y9" s="118">
        <v>21</v>
      </c>
      <c r="Z9" s="118">
        <v>20</v>
      </c>
      <c r="AA9" s="119">
        <f t="shared" ref="AA9:AA70" si="6">SUM(Y9:Z9)</f>
        <v>41</v>
      </c>
      <c r="AB9" s="118">
        <v>21</v>
      </c>
      <c r="AC9" s="118">
        <v>22</v>
      </c>
      <c r="AD9" s="119">
        <f t="shared" ref="AD9:AD70" si="7">SUM(AB9:AC9)</f>
        <v>43</v>
      </c>
      <c r="AE9" s="113">
        <v>20</v>
      </c>
      <c r="AF9" s="113">
        <v>19</v>
      </c>
      <c r="AG9" s="119">
        <f t="shared" ref="AG9:AG70" si="8">SUM(AE9:AF9)</f>
        <v>39</v>
      </c>
      <c r="AH9" s="127">
        <v>47</v>
      </c>
      <c r="AI9" s="119">
        <f t="shared" ref="AI9:AI72" si="9">AG9+AD9+AA9+U9+R9+O9+L9+I9</f>
        <v>780</v>
      </c>
      <c r="AJ9" s="195" t="s">
        <v>629</v>
      </c>
      <c r="AK9" s="56"/>
    </row>
    <row r="10" spans="1:37" ht="84" customHeight="1" x14ac:dyDescent="0.3">
      <c r="A10" s="78">
        <v>3</v>
      </c>
      <c r="B10" s="71">
        <v>180090104003</v>
      </c>
      <c r="C10" s="67">
        <v>180000100117</v>
      </c>
      <c r="D10" s="72" t="s">
        <v>358</v>
      </c>
      <c r="E10" s="76" t="s">
        <v>359</v>
      </c>
      <c r="F10" s="79"/>
      <c r="G10" s="118">
        <v>76</v>
      </c>
      <c r="H10" s="123">
        <v>71</v>
      </c>
      <c r="I10" s="119">
        <f t="shared" si="2"/>
        <v>147</v>
      </c>
      <c r="J10" s="118">
        <v>114</v>
      </c>
      <c r="K10" s="118">
        <v>71</v>
      </c>
      <c r="L10" s="119">
        <f t="shared" si="3"/>
        <v>185</v>
      </c>
      <c r="M10" s="118">
        <v>72</v>
      </c>
      <c r="N10" s="118">
        <v>46</v>
      </c>
      <c r="O10" s="119">
        <f t="shared" si="0"/>
        <v>118</v>
      </c>
      <c r="P10" s="113">
        <v>72</v>
      </c>
      <c r="Q10" s="113">
        <v>60</v>
      </c>
      <c r="R10" s="119">
        <f t="shared" si="1"/>
        <v>132</v>
      </c>
      <c r="S10" s="118">
        <v>100</v>
      </c>
      <c r="T10" s="118">
        <v>70</v>
      </c>
      <c r="U10" s="119">
        <f t="shared" si="4"/>
        <v>170</v>
      </c>
      <c r="V10" s="113">
        <v>44</v>
      </c>
      <c r="W10" s="113">
        <v>28</v>
      </c>
      <c r="X10" s="119">
        <f t="shared" si="5"/>
        <v>72</v>
      </c>
      <c r="Y10" s="118">
        <v>19</v>
      </c>
      <c r="Z10" s="118">
        <v>20</v>
      </c>
      <c r="AA10" s="119">
        <f t="shared" si="6"/>
        <v>39</v>
      </c>
      <c r="AB10" s="118">
        <v>21</v>
      </c>
      <c r="AC10" s="118">
        <v>22</v>
      </c>
      <c r="AD10" s="119">
        <f t="shared" si="7"/>
        <v>43</v>
      </c>
      <c r="AE10" s="113">
        <v>17</v>
      </c>
      <c r="AF10" s="113">
        <v>19</v>
      </c>
      <c r="AG10" s="119">
        <f t="shared" si="8"/>
        <v>36</v>
      </c>
      <c r="AH10" s="127">
        <v>47</v>
      </c>
      <c r="AI10" s="119">
        <f t="shared" si="9"/>
        <v>870</v>
      </c>
      <c r="AJ10" s="195" t="s">
        <v>629</v>
      </c>
      <c r="AK10" s="56"/>
    </row>
    <row r="11" spans="1:37" ht="84" customHeight="1" x14ac:dyDescent="0.3">
      <c r="A11" s="78">
        <v>4</v>
      </c>
      <c r="B11" s="71">
        <v>180090104004</v>
      </c>
      <c r="C11" s="67">
        <v>180000100118</v>
      </c>
      <c r="D11" s="72" t="s">
        <v>360</v>
      </c>
      <c r="E11" s="76" t="s">
        <v>361</v>
      </c>
      <c r="F11" s="79"/>
      <c r="G11" s="118">
        <v>84</v>
      </c>
      <c r="H11" s="123">
        <v>68</v>
      </c>
      <c r="I11" s="119">
        <f t="shared" si="2"/>
        <v>152</v>
      </c>
      <c r="J11" s="118">
        <v>114</v>
      </c>
      <c r="K11" s="118">
        <v>72</v>
      </c>
      <c r="L11" s="119">
        <f t="shared" si="3"/>
        <v>186</v>
      </c>
      <c r="M11" s="118">
        <v>86</v>
      </c>
      <c r="N11" s="118">
        <v>54</v>
      </c>
      <c r="O11" s="119">
        <f t="shared" si="0"/>
        <v>140</v>
      </c>
      <c r="P11" s="113">
        <v>94</v>
      </c>
      <c r="Q11" s="113">
        <v>65</v>
      </c>
      <c r="R11" s="119">
        <f t="shared" si="1"/>
        <v>159</v>
      </c>
      <c r="S11" s="118">
        <v>98</v>
      </c>
      <c r="T11" s="118">
        <v>74</v>
      </c>
      <c r="U11" s="119">
        <f t="shared" si="4"/>
        <v>172</v>
      </c>
      <c r="V11" s="113">
        <v>53</v>
      </c>
      <c r="W11" s="113">
        <v>32</v>
      </c>
      <c r="X11" s="119">
        <f t="shared" si="5"/>
        <v>85</v>
      </c>
      <c r="Y11" s="118">
        <v>22</v>
      </c>
      <c r="Z11" s="118">
        <v>22</v>
      </c>
      <c r="AA11" s="119">
        <f t="shared" si="6"/>
        <v>44</v>
      </c>
      <c r="AB11" s="118">
        <v>24</v>
      </c>
      <c r="AC11" s="118">
        <v>24</v>
      </c>
      <c r="AD11" s="119">
        <f t="shared" si="7"/>
        <v>48</v>
      </c>
      <c r="AE11" s="113">
        <v>18</v>
      </c>
      <c r="AF11" s="113">
        <v>23</v>
      </c>
      <c r="AG11" s="119">
        <f t="shared" si="8"/>
        <v>41</v>
      </c>
      <c r="AH11" s="127">
        <v>49</v>
      </c>
      <c r="AI11" s="119">
        <f t="shared" si="9"/>
        <v>942</v>
      </c>
      <c r="AJ11" s="195" t="s">
        <v>629</v>
      </c>
      <c r="AK11" s="56"/>
    </row>
    <row r="12" spans="1:37" ht="84" customHeight="1" x14ac:dyDescent="0.3">
      <c r="A12" s="78">
        <v>5</v>
      </c>
      <c r="B12" s="71">
        <v>180090104005</v>
      </c>
      <c r="C12" s="67">
        <v>180000100119</v>
      </c>
      <c r="D12" s="72" t="s">
        <v>362</v>
      </c>
      <c r="E12" s="76" t="s">
        <v>36</v>
      </c>
      <c r="F12" s="79"/>
      <c r="G12" s="118">
        <v>74</v>
      </c>
      <c r="H12" s="123">
        <v>65</v>
      </c>
      <c r="I12" s="119">
        <f t="shared" si="2"/>
        <v>139</v>
      </c>
      <c r="J12" s="118">
        <v>100</v>
      </c>
      <c r="K12" s="118">
        <v>70</v>
      </c>
      <c r="L12" s="119">
        <f t="shared" si="3"/>
        <v>170</v>
      </c>
      <c r="M12" s="118">
        <v>68</v>
      </c>
      <c r="N12" s="118">
        <v>44</v>
      </c>
      <c r="O12" s="119">
        <f t="shared" si="0"/>
        <v>112</v>
      </c>
      <c r="P12" s="113">
        <v>86</v>
      </c>
      <c r="Q12" s="113">
        <v>56</v>
      </c>
      <c r="R12" s="119">
        <f t="shared" si="1"/>
        <v>142</v>
      </c>
      <c r="S12" s="118">
        <v>70</v>
      </c>
      <c r="T12" s="118">
        <v>63</v>
      </c>
      <c r="U12" s="119">
        <f t="shared" si="4"/>
        <v>133</v>
      </c>
      <c r="V12" s="113">
        <v>47</v>
      </c>
      <c r="W12" s="113">
        <v>28</v>
      </c>
      <c r="X12" s="119">
        <f t="shared" si="5"/>
        <v>75</v>
      </c>
      <c r="Y12" s="118">
        <v>20</v>
      </c>
      <c r="Z12" s="118">
        <v>21</v>
      </c>
      <c r="AA12" s="119">
        <f t="shared" si="6"/>
        <v>41</v>
      </c>
      <c r="AB12" s="118">
        <v>18</v>
      </c>
      <c r="AC12" s="118">
        <v>20</v>
      </c>
      <c r="AD12" s="119">
        <f t="shared" si="7"/>
        <v>38</v>
      </c>
      <c r="AE12" s="113">
        <v>18</v>
      </c>
      <c r="AF12" s="113">
        <v>19</v>
      </c>
      <c r="AG12" s="119">
        <f t="shared" si="8"/>
        <v>37</v>
      </c>
      <c r="AH12" s="127">
        <v>45</v>
      </c>
      <c r="AI12" s="119">
        <f t="shared" si="9"/>
        <v>812</v>
      </c>
      <c r="AJ12" s="195" t="s">
        <v>629</v>
      </c>
      <c r="AK12" s="56"/>
    </row>
    <row r="13" spans="1:37" ht="84" customHeight="1" x14ac:dyDescent="0.3">
      <c r="A13" s="78">
        <v>6</v>
      </c>
      <c r="B13" s="71">
        <v>180090104006</v>
      </c>
      <c r="C13" s="67">
        <v>180000100120</v>
      </c>
      <c r="D13" s="72" t="s">
        <v>363</v>
      </c>
      <c r="E13" s="76" t="s">
        <v>364</v>
      </c>
      <c r="F13" s="79"/>
      <c r="G13" s="118">
        <v>84</v>
      </c>
      <c r="H13" s="123">
        <v>67</v>
      </c>
      <c r="I13" s="119">
        <f t="shared" si="2"/>
        <v>151</v>
      </c>
      <c r="J13" s="118">
        <v>92</v>
      </c>
      <c r="K13" s="118">
        <v>70</v>
      </c>
      <c r="L13" s="119">
        <f t="shared" si="3"/>
        <v>162</v>
      </c>
      <c r="M13" s="118">
        <v>68</v>
      </c>
      <c r="N13" s="118">
        <v>44</v>
      </c>
      <c r="O13" s="119">
        <f t="shared" si="0"/>
        <v>112</v>
      </c>
      <c r="P13" s="113">
        <v>86</v>
      </c>
      <c r="Q13" s="113">
        <v>56</v>
      </c>
      <c r="R13" s="119">
        <f t="shared" si="1"/>
        <v>142</v>
      </c>
      <c r="S13" s="118">
        <v>88</v>
      </c>
      <c r="T13" s="118">
        <v>62</v>
      </c>
      <c r="U13" s="119">
        <f t="shared" si="4"/>
        <v>150</v>
      </c>
      <c r="V13" s="113">
        <v>47</v>
      </c>
      <c r="W13" s="113">
        <v>30</v>
      </c>
      <c r="X13" s="119">
        <f t="shared" si="5"/>
        <v>77</v>
      </c>
      <c r="Y13" s="118">
        <v>15</v>
      </c>
      <c r="Z13" s="118">
        <v>23</v>
      </c>
      <c r="AA13" s="119">
        <f t="shared" si="6"/>
        <v>38</v>
      </c>
      <c r="AB13" s="118">
        <v>21</v>
      </c>
      <c r="AC13" s="118">
        <v>21</v>
      </c>
      <c r="AD13" s="119">
        <f t="shared" si="7"/>
        <v>42</v>
      </c>
      <c r="AE13" s="113">
        <v>17</v>
      </c>
      <c r="AF13" s="113">
        <v>19</v>
      </c>
      <c r="AG13" s="119">
        <f t="shared" si="8"/>
        <v>36</v>
      </c>
      <c r="AH13" s="127">
        <v>47</v>
      </c>
      <c r="AI13" s="119">
        <f t="shared" si="9"/>
        <v>833</v>
      </c>
      <c r="AJ13" s="195" t="s">
        <v>629</v>
      </c>
      <c r="AK13" s="56"/>
    </row>
    <row r="14" spans="1:37" ht="84" customHeight="1" x14ac:dyDescent="0.3">
      <c r="A14" s="78">
        <v>7</v>
      </c>
      <c r="B14" s="71">
        <v>180090104007</v>
      </c>
      <c r="C14" s="67">
        <v>180000100121</v>
      </c>
      <c r="D14" s="72" t="s">
        <v>365</v>
      </c>
      <c r="E14" s="76" t="s">
        <v>366</v>
      </c>
      <c r="F14" s="79"/>
      <c r="G14" s="118">
        <v>70</v>
      </c>
      <c r="H14" s="123">
        <v>57</v>
      </c>
      <c r="I14" s="119">
        <f t="shared" si="2"/>
        <v>127</v>
      </c>
      <c r="J14" s="118">
        <v>70</v>
      </c>
      <c r="K14" s="118">
        <v>59</v>
      </c>
      <c r="L14" s="119">
        <f t="shared" si="3"/>
        <v>129</v>
      </c>
      <c r="M14" s="118">
        <v>50</v>
      </c>
      <c r="N14" s="118">
        <v>41</v>
      </c>
      <c r="O14" s="119">
        <f t="shared" si="0"/>
        <v>91</v>
      </c>
      <c r="P14" s="113">
        <v>80</v>
      </c>
      <c r="Q14" s="113">
        <v>56</v>
      </c>
      <c r="R14" s="119">
        <f t="shared" si="1"/>
        <v>136</v>
      </c>
      <c r="S14" s="118">
        <v>44</v>
      </c>
      <c r="T14" s="118">
        <v>52</v>
      </c>
      <c r="U14" s="119">
        <f t="shared" si="4"/>
        <v>96</v>
      </c>
      <c r="V14" s="113">
        <v>48</v>
      </c>
      <c r="W14" s="113">
        <v>28</v>
      </c>
      <c r="X14" s="119">
        <f t="shared" si="5"/>
        <v>76</v>
      </c>
      <c r="Y14" s="118">
        <v>19</v>
      </c>
      <c r="Z14" s="118">
        <v>19</v>
      </c>
      <c r="AA14" s="119">
        <f t="shared" si="6"/>
        <v>38</v>
      </c>
      <c r="AB14" s="118">
        <v>20</v>
      </c>
      <c r="AC14" s="118">
        <v>22</v>
      </c>
      <c r="AD14" s="119">
        <f t="shared" si="7"/>
        <v>42</v>
      </c>
      <c r="AE14" s="113">
        <v>17</v>
      </c>
      <c r="AF14" s="113">
        <v>19</v>
      </c>
      <c r="AG14" s="119">
        <f t="shared" si="8"/>
        <v>36</v>
      </c>
      <c r="AH14" s="127">
        <v>44</v>
      </c>
      <c r="AI14" s="119">
        <f t="shared" si="9"/>
        <v>695</v>
      </c>
      <c r="AJ14" s="195" t="s">
        <v>629</v>
      </c>
      <c r="AK14" s="56"/>
    </row>
    <row r="15" spans="1:37" ht="84" customHeight="1" x14ac:dyDescent="0.3">
      <c r="A15" s="78">
        <v>8</v>
      </c>
      <c r="B15" s="71">
        <v>180090104008</v>
      </c>
      <c r="C15" s="67">
        <v>180000100122</v>
      </c>
      <c r="D15" s="72" t="s">
        <v>367</v>
      </c>
      <c r="E15" s="76" t="s">
        <v>368</v>
      </c>
      <c r="F15" s="79"/>
      <c r="G15" s="118">
        <v>88</v>
      </c>
      <c r="H15" s="123">
        <v>69</v>
      </c>
      <c r="I15" s="119">
        <f t="shared" si="2"/>
        <v>157</v>
      </c>
      <c r="J15" s="118">
        <v>106</v>
      </c>
      <c r="K15" s="118">
        <v>71</v>
      </c>
      <c r="L15" s="119">
        <f t="shared" si="3"/>
        <v>177</v>
      </c>
      <c r="M15" s="118">
        <v>56</v>
      </c>
      <c r="N15" s="118">
        <v>53</v>
      </c>
      <c r="O15" s="119">
        <f t="shared" si="0"/>
        <v>109</v>
      </c>
      <c r="P15" s="113">
        <v>82</v>
      </c>
      <c r="Q15" s="113">
        <v>68</v>
      </c>
      <c r="R15" s="119">
        <f t="shared" si="1"/>
        <v>150</v>
      </c>
      <c r="S15" s="118">
        <v>86</v>
      </c>
      <c r="T15" s="118">
        <v>72</v>
      </c>
      <c r="U15" s="119">
        <f t="shared" si="4"/>
        <v>158</v>
      </c>
      <c r="V15" s="113">
        <v>57</v>
      </c>
      <c r="W15" s="113">
        <v>30</v>
      </c>
      <c r="X15" s="119">
        <f t="shared" si="5"/>
        <v>87</v>
      </c>
      <c r="Y15" s="118">
        <v>19</v>
      </c>
      <c r="Z15" s="118">
        <v>19</v>
      </c>
      <c r="AA15" s="119">
        <f t="shared" si="6"/>
        <v>38</v>
      </c>
      <c r="AB15" s="118">
        <v>23</v>
      </c>
      <c r="AC15" s="118">
        <v>23</v>
      </c>
      <c r="AD15" s="119">
        <f t="shared" si="7"/>
        <v>46</v>
      </c>
      <c r="AE15" s="113">
        <v>20</v>
      </c>
      <c r="AF15" s="113">
        <v>23</v>
      </c>
      <c r="AG15" s="119">
        <f t="shared" si="8"/>
        <v>43</v>
      </c>
      <c r="AH15" s="127">
        <v>50</v>
      </c>
      <c r="AI15" s="119">
        <f t="shared" si="9"/>
        <v>878</v>
      </c>
      <c r="AJ15" s="195" t="s">
        <v>629</v>
      </c>
      <c r="AK15" s="56"/>
    </row>
    <row r="16" spans="1:37" ht="84" customHeight="1" x14ac:dyDescent="0.3">
      <c r="A16" s="78">
        <v>9</v>
      </c>
      <c r="B16" s="71">
        <v>180090104009</v>
      </c>
      <c r="C16" s="67">
        <v>180000100123</v>
      </c>
      <c r="D16" s="72" t="s">
        <v>369</v>
      </c>
      <c r="E16" s="76" t="s">
        <v>370</v>
      </c>
      <c r="F16" s="79"/>
      <c r="G16" s="118">
        <v>60</v>
      </c>
      <c r="H16" s="123">
        <v>61</v>
      </c>
      <c r="I16" s="119">
        <f t="shared" si="2"/>
        <v>121</v>
      </c>
      <c r="J16" s="118">
        <v>114</v>
      </c>
      <c r="K16" s="118">
        <v>73</v>
      </c>
      <c r="L16" s="119">
        <f t="shared" si="3"/>
        <v>187</v>
      </c>
      <c r="M16" s="118">
        <v>57</v>
      </c>
      <c r="N16" s="118">
        <v>49</v>
      </c>
      <c r="O16" s="119">
        <f t="shared" si="0"/>
        <v>106</v>
      </c>
      <c r="P16" s="113">
        <v>56</v>
      </c>
      <c r="Q16" s="113">
        <v>56</v>
      </c>
      <c r="R16" s="119">
        <f t="shared" si="1"/>
        <v>112</v>
      </c>
      <c r="S16" s="118">
        <v>70</v>
      </c>
      <c r="T16" s="118">
        <v>71</v>
      </c>
      <c r="U16" s="119">
        <f t="shared" si="4"/>
        <v>141</v>
      </c>
      <c r="V16" s="113">
        <v>48</v>
      </c>
      <c r="W16" s="113">
        <v>27</v>
      </c>
      <c r="X16" s="119">
        <f t="shared" si="5"/>
        <v>75</v>
      </c>
      <c r="Y16" s="118">
        <v>13</v>
      </c>
      <c r="Z16" s="118">
        <v>18</v>
      </c>
      <c r="AA16" s="119">
        <f t="shared" si="6"/>
        <v>31</v>
      </c>
      <c r="AB16" s="118">
        <v>20</v>
      </c>
      <c r="AC16" s="118">
        <v>21</v>
      </c>
      <c r="AD16" s="119">
        <f t="shared" si="7"/>
        <v>41</v>
      </c>
      <c r="AE16" s="113">
        <v>14</v>
      </c>
      <c r="AF16" s="113">
        <v>21</v>
      </c>
      <c r="AG16" s="119">
        <f t="shared" si="8"/>
        <v>35</v>
      </c>
      <c r="AH16" s="127">
        <v>49</v>
      </c>
      <c r="AI16" s="119">
        <f t="shared" si="9"/>
        <v>774</v>
      </c>
      <c r="AJ16" s="195" t="s">
        <v>629</v>
      </c>
      <c r="AK16" s="56"/>
    </row>
    <row r="17" spans="1:37" ht="84" customHeight="1" x14ac:dyDescent="0.3">
      <c r="A17" s="78">
        <v>10</v>
      </c>
      <c r="B17" s="71">
        <v>180090104010</v>
      </c>
      <c r="C17" s="67">
        <v>180000100124</v>
      </c>
      <c r="D17" s="76" t="s">
        <v>371</v>
      </c>
      <c r="E17" s="76" t="s">
        <v>372</v>
      </c>
      <c r="F17" s="79"/>
      <c r="G17" s="118">
        <v>84</v>
      </c>
      <c r="H17" s="123">
        <v>66</v>
      </c>
      <c r="I17" s="119">
        <f t="shared" si="2"/>
        <v>150</v>
      </c>
      <c r="J17" s="118">
        <v>106</v>
      </c>
      <c r="K17" s="118">
        <v>74</v>
      </c>
      <c r="L17" s="119">
        <f t="shared" si="3"/>
        <v>180</v>
      </c>
      <c r="M17" s="118">
        <v>74</v>
      </c>
      <c r="N17" s="118">
        <v>50</v>
      </c>
      <c r="O17" s="119">
        <f t="shared" si="0"/>
        <v>124</v>
      </c>
      <c r="P17" s="113">
        <v>52</v>
      </c>
      <c r="Q17" s="113">
        <v>69</v>
      </c>
      <c r="R17" s="119">
        <f t="shared" si="1"/>
        <v>121</v>
      </c>
      <c r="S17" s="118">
        <v>82</v>
      </c>
      <c r="T17" s="118">
        <v>73</v>
      </c>
      <c r="U17" s="119">
        <f t="shared" si="4"/>
        <v>155</v>
      </c>
      <c r="V17" s="113">
        <v>53</v>
      </c>
      <c r="W17" s="113">
        <v>25</v>
      </c>
      <c r="X17" s="119">
        <f t="shared" si="5"/>
        <v>78</v>
      </c>
      <c r="Y17" s="118">
        <v>24</v>
      </c>
      <c r="Z17" s="118">
        <v>22</v>
      </c>
      <c r="AA17" s="119">
        <f t="shared" si="6"/>
        <v>46</v>
      </c>
      <c r="AB17" s="118">
        <v>22</v>
      </c>
      <c r="AC17" s="118">
        <v>23</v>
      </c>
      <c r="AD17" s="119">
        <f t="shared" si="7"/>
        <v>45</v>
      </c>
      <c r="AE17" s="113">
        <v>20</v>
      </c>
      <c r="AF17" s="113">
        <v>21</v>
      </c>
      <c r="AG17" s="119">
        <f t="shared" si="8"/>
        <v>41</v>
      </c>
      <c r="AH17" s="127">
        <v>49</v>
      </c>
      <c r="AI17" s="119">
        <f t="shared" si="9"/>
        <v>862</v>
      </c>
      <c r="AJ17" s="195" t="s">
        <v>629</v>
      </c>
      <c r="AK17" s="56"/>
    </row>
    <row r="18" spans="1:37" ht="84" customHeight="1" x14ac:dyDescent="0.3">
      <c r="A18" s="78">
        <v>11</v>
      </c>
      <c r="B18" s="71">
        <v>180090104011</v>
      </c>
      <c r="C18" s="67">
        <v>180000100125</v>
      </c>
      <c r="D18" s="72" t="s">
        <v>373</v>
      </c>
      <c r="E18" s="76" t="s">
        <v>374</v>
      </c>
      <c r="F18" s="79"/>
      <c r="G18" s="118">
        <v>66</v>
      </c>
      <c r="H18" s="123">
        <v>56</v>
      </c>
      <c r="I18" s="119">
        <f t="shared" si="2"/>
        <v>122</v>
      </c>
      <c r="J18" s="118">
        <v>108</v>
      </c>
      <c r="K18" s="118">
        <v>71</v>
      </c>
      <c r="L18" s="119">
        <f t="shared" si="3"/>
        <v>179</v>
      </c>
      <c r="M18" s="118">
        <v>68</v>
      </c>
      <c r="N18" s="118">
        <v>49</v>
      </c>
      <c r="O18" s="119">
        <f t="shared" si="0"/>
        <v>117</v>
      </c>
      <c r="P18" s="113">
        <v>76</v>
      </c>
      <c r="Q18" s="113">
        <v>64</v>
      </c>
      <c r="R18" s="119">
        <f t="shared" si="1"/>
        <v>140</v>
      </c>
      <c r="S18" s="118">
        <v>92</v>
      </c>
      <c r="T18" s="118">
        <v>67</v>
      </c>
      <c r="U18" s="119">
        <f t="shared" si="4"/>
        <v>159</v>
      </c>
      <c r="V18" s="113">
        <v>56</v>
      </c>
      <c r="W18" s="113">
        <v>29</v>
      </c>
      <c r="X18" s="119">
        <f t="shared" si="5"/>
        <v>85</v>
      </c>
      <c r="Y18" s="118">
        <v>24</v>
      </c>
      <c r="Z18" s="118">
        <v>22</v>
      </c>
      <c r="AA18" s="119">
        <f t="shared" si="6"/>
        <v>46</v>
      </c>
      <c r="AB18" s="118">
        <v>22</v>
      </c>
      <c r="AC18" s="118">
        <v>23</v>
      </c>
      <c r="AD18" s="119">
        <f t="shared" si="7"/>
        <v>45</v>
      </c>
      <c r="AE18" s="113">
        <v>17</v>
      </c>
      <c r="AF18" s="113">
        <v>21</v>
      </c>
      <c r="AG18" s="119">
        <f t="shared" si="8"/>
        <v>38</v>
      </c>
      <c r="AH18" s="127">
        <v>45</v>
      </c>
      <c r="AI18" s="119">
        <f t="shared" si="9"/>
        <v>846</v>
      </c>
      <c r="AJ18" s="195" t="s">
        <v>629</v>
      </c>
      <c r="AK18" s="56"/>
    </row>
    <row r="19" spans="1:37" ht="84" customHeight="1" x14ac:dyDescent="0.3">
      <c r="A19" s="78">
        <v>12</v>
      </c>
      <c r="B19" s="71">
        <v>180090104012</v>
      </c>
      <c r="C19" s="67">
        <v>180000100126</v>
      </c>
      <c r="D19" s="72" t="s">
        <v>375</v>
      </c>
      <c r="E19" s="76" t="s">
        <v>376</v>
      </c>
      <c r="F19" s="79"/>
      <c r="G19" s="118">
        <v>98</v>
      </c>
      <c r="H19" s="123">
        <v>66</v>
      </c>
      <c r="I19" s="119">
        <f t="shared" si="2"/>
        <v>164</v>
      </c>
      <c r="J19" s="118">
        <v>108</v>
      </c>
      <c r="K19" s="118">
        <v>71</v>
      </c>
      <c r="L19" s="119">
        <f t="shared" si="3"/>
        <v>179</v>
      </c>
      <c r="M19" s="118">
        <v>80</v>
      </c>
      <c r="N19" s="118">
        <v>52</v>
      </c>
      <c r="O19" s="119">
        <f t="shared" si="0"/>
        <v>132</v>
      </c>
      <c r="P19" s="113">
        <v>92</v>
      </c>
      <c r="Q19" s="113">
        <v>72</v>
      </c>
      <c r="R19" s="119">
        <f t="shared" si="1"/>
        <v>164</v>
      </c>
      <c r="S19" s="118">
        <v>86</v>
      </c>
      <c r="T19" s="118">
        <v>70</v>
      </c>
      <c r="U19" s="119">
        <f t="shared" si="4"/>
        <v>156</v>
      </c>
      <c r="V19" s="113">
        <v>54</v>
      </c>
      <c r="W19" s="113">
        <v>29</v>
      </c>
      <c r="X19" s="119">
        <f t="shared" si="5"/>
        <v>83</v>
      </c>
      <c r="Y19" s="118">
        <v>23</v>
      </c>
      <c r="Z19" s="118">
        <v>22</v>
      </c>
      <c r="AA19" s="119">
        <f t="shared" si="6"/>
        <v>45</v>
      </c>
      <c r="AB19" s="118">
        <v>21</v>
      </c>
      <c r="AC19" s="118">
        <v>22</v>
      </c>
      <c r="AD19" s="119">
        <f t="shared" si="7"/>
        <v>43</v>
      </c>
      <c r="AE19" s="113">
        <v>21</v>
      </c>
      <c r="AF19" s="113">
        <v>22</v>
      </c>
      <c r="AG19" s="119">
        <f t="shared" si="8"/>
        <v>43</v>
      </c>
      <c r="AH19" s="127">
        <v>40</v>
      </c>
      <c r="AI19" s="119">
        <f t="shared" si="9"/>
        <v>926</v>
      </c>
      <c r="AJ19" s="195" t="s">
        <v>629</v>
      </c>
      <c r="AK19" s="56"/>
    </row>
    <row r="20" spans="1:37" ht="84" customHeight="1" x14ac:dyDescent="0.3">
      <c r="A20" s="78">
        <v>13</v>
      </c>
      <c r="B20" s="71">
        <v>180090104013</v>
      </c>
      <c r="C20" s="67">
        <v>180000100127</v>
      </c>
      <c r="D20" s="72" t="s">
        <v>377</v>
      </c>
      <c r="E20" s="76" t="s">
        <v>378</v>
      </c>
      <c r="F20" s="79"/>
      <c r="G20" s="118">
        <v>84</v>
      </c>
      <c r="H20" s="123">
        <v>66</v>
      </c>
      <c r="I20" s="119">
        <f t="shared" si="2"/>
        <v>150</v>
      </c>
      <c r="J20" s="118">
        <v>106</v>
      </c>
      <c r="K20" s="118">
        <v>73</v>
      </c>
      <c r="L20" s="119">
        <f t="shared" si="3"/>
        <v>179</v>
      </c>
      <c r="M20" s="118">
        <v>71</v>
      </c>
      <c r="N20" s="118">
        <v>53</v>
      </c>
      <c r="O20" s="119">
        <f t="shared" si="0"/>
        <v>124</v>
      </c>
      <c r="P20" s="113">
        <v>90</v>
      </c>
      <c r="Q20" s="113">
        <v>60</v>
      </c>
      <c r="R20" s="119">
        <f t="shared" si="1"/>
        <v>150</v>
      </c>
      <c r="S20" s="118">
        <v>102</v>
      </c>
      <c r="T20" s="118">
        <v>70</v>
      </c>
      <c r="U20" s="119">
        <f t="shared" si="4"/>
        <v>172</v>
      </c>
      <c r="V20" s="113">
        <v>36</v>
      </c>
      <c r="W20" s="113">
        <v>29</v>
      </c>
      <c r="X20" s="119">
        <f t="shared" si="5"/>
        <v>65</v>
      </c>
      <c r="Y20" s="118">
        <v>22</v>
      </c>
      <c r="Z20" s="118">
        <v>22</v>
      </c>
      <c r="AA20" s="119">
        <f t="shared" si="6"/>
        <v>44</v>
      </c>
      <c r="AB20" s="118">
        <v>18</v>
      </c>
      <c r="AC20" s="118">
        <v>19</v>
      </c>
      <c r="AD20" s="119">
        <f t="shared" si="7"/>
        <v>37</v>
      </c>
      <c r="AE20" s="113">
        <v>21</v>
      </c>
      <c r="AF20" s="113">
        <v>23</v>
      </c>
      <c r="AG20" s="119">
        <f t="shared" si="8"/>
        <v>44</v>
      </c>
      <c r="AH20" s="127">
        <v>50</v>
      </c>
      <c r="AI20" s="119">
        <f t="shared" si="9"/>
        <v>900</v>
      </c>
      <c r="AJ20" s="195" t="s">
        <v>629</v>
      </c>
      <c r="AK20" s="56"/>
    </row>
    <row r="21" spans="1:37" ht="84" customHeight="1" x14ac:dyDescent="0.3">
      <c r="A21" s="78">
        <v>14</v>
      </c>
      <c r="B21" s="71">
        <v>180090104014</v>
      </c>
      <c r="C21" s="67">
        <v>180000100128</v>
      </c>
      <c r="D21" s="72" t="s">
        <v>379</v>
      </c>
      <c r="E21" s="76" t="s">
        <v>380</v>
      </c>
      <c r="F21" s="79"/>
      <c r="G21" s="118">
        <v>64</v>
      </c>
      <c r="H21" s="123">
        <v>59</v>
      </c>
      <c r="I21" s="119">
        <f t="shared" si="2"/>
        <v>123</v>
      </c>
      <c r="J21" s="118">
        <v>106</v>
      </c>
      <c r="K21" s="118">
        <v>70</v>
      </c>
      <c r="L21" s="119">
        <f t="shared" si="3"/>
        <v>176</v>
      </c>
      <c r="M21" s="118">
        <v>68</v>
      </c>
      <c r="N21" s="118">
        <v>50</v>
      </c>
      <c r="O21" s="119">
        <f t="shared" si="0"/>
        <v>118</v>
      </c>
      <c r="P21" s="113">
        <v>84</v>
      </c>
      <c r="Q21" s="113">
        <v>60</v>
      </c>
      <c r="R21" s="119">
        <f t="shared" si="1"/>
        <v>144</v>
      </c>
      <c r="S21" s="118">
        <v>66</v>
      </c>
      <c r="T21" s="118">
        <v>64</v>
      </c>
      <c r="U21" s="119">
        <f t="shared" si="4"/>
        <v>130</v>
      </c>
      <c r="V21" s="113">
        <v>32</v>
      </c>
      <c r="W21" s="113">
        <v>27</v>
      </c>
      <c r="X21" s="119">
        <f t="shared" si="5"/>
        <v>59</v>
      </c>
      <c r="Y21" s="118">
        <v>21</v>
      </c>
      <c r="Z21" s="118">
        <v>20</v>
      </c>
      <c r="AA21" s="119">
        <f t="shared" si="6"/>
        <v>41</v>
      </c>
      <c r="AB21" s="118">
        <v>19</v>
      </c>
      <c r="AC21" s="118">
        <v>20</v>
      </c>
      <c r="AD21" s="119">
        <f t="shared" si="7"/>
        <v>39</v>
      </c>
      <c r="AE21" s="113">
        <v>20</v>
      </c>
      <c r="AF21" s="113">
        <v>21</v>
      </c>
      <c r="AG21" s="119">
        <f t="shared" si="8"/>
        <v>41</v>
      </c>
      <c r="AH21" s="127">
        <v>49</v>
      </c>
      <c r="AI21" s="119">
        <f t="shared" si="9"/>
        <v>812</v>
      </c>
      <c r="AJ21" s="195" t="s">
        <v>629</v>
      </c>
      <c r="AK21" s="56"/>
    </row>
    <row r="22" spans="1:37" ht="84" customHeight="1" x14ac:dyDescent="0.3">
      <c r="A22" s="78">
        <v>15</v>
      </c>
      <c r="B22" s="71">
        <v>180090104015</v>
      </c>
      <c r="C22" s="67">
        <v>180000100129</v>
      </c>
      <c r="D22" s="72" t="s">
        <v>381</v>
      </c>
      <c r="E22" s="76" t="s">
        <v>382</v>
      </c>
      <c r="F22" s="79"/>
      <c r="G22" s="118">
        <v>78</v>
      </c>
      <c r="H22" s="123">
        <v>69</v>
      </c>
      <c r="I22" s="119">
        <f t="shared" si="2"/>
        <v>147</v>
      </c>
      <c r="J22" s="118">
        <v>106</v>
      </c>
      <c r="K22" s="118">
        <v>74</v>
      </c>
      <c r="L22" s="119">
        <f t="shared" si="3"/>
        <v>180</v>
      </c>
      <c r="M22" s="118">
        <v>60</v>
      </c>
      <c r="N22" s="118">
        <v>50</v>
      </c>
      <c r="O22" s="119">
        <f t="shared" si="0"/>
        <v>110</v>
      </c>
      <c r="P22" s="113">
        <v>70</v>
      </c>
      <c r="Q22" s="113">
        <v>75</v>
      </c>
      <c r="R22" s="119">
        <f t="shared" si="1"/>
        <v>145</v>
      </c>
      <c r="S22" s="118">
        <v>48</v>
      </c>
      <c r="T22" s="118">
        <v>66</v>
      </c>
      <c r="U22" s="119">
        <f t="shared" si="4"/>
        <v>114</v>
      </c>
      <c r="V22" s="113">
        <v>53</v>
      </c>
      <c r="W22" s="113">
        <v>29</v>
      </c>
      <c r="X22" s="119">
        <f t="shared" si="5"/>
        <v>82</v>
      </c>
      <c r="Y22" s="118">
        <v>22</v>
      </c>
      <c r="Z22" s="118">
        <v>21</v>
      </c>
      <c r="AA22" s="119">
        <f t="shared" si="6"/>
        <v>43</v>
      </c>
      <c r="AB22" s="118">
        <v>20</v>
      </c>
      <c r="AC22" s="118">
        <v>21</v>
      </c>
      <c r="AD22" s="119">
        <f t="shared" si="7"/>
        <v>41</v>
      </c>
      <c r="AE22" s="113">
        <v>17</v>
      </c>
      <c r="AF22" s="113">
        <v>21</v>
      </c>
      <c r="AG22" s="119">
        <f t="shared" si="8"/>
        <v>38</v>
      </c>
      <c r="AH22" s="127">
        <v>49</v>
      </c>
      <c r="AI22" s="119">
        <f t="shared" si="9"/>
        <v>818</v>
      </c>
      <c r="AJ22" s="195" t="s">
        <v>629</v>
      </c>
      <c r="AK22" s="56"/>
    </row>
    <row r="23" spans="1:37" ht="84" customHeight="1" x14ac:dyDescent="0.3">
      <c r="A23" s="78">
        <v>16</v>
      </c>
      <c r="B23" s="71">
        <v>180090104016</v>
      </c>
      <c r="C23" s="67">
        <v>180000100130</v>
      </c>
      <c r="D23" s="76" t="s">
        <v>383</v>
      </c>
      <c r="E23" s="76" t="s">
        <v>384</v>
      </c>
      <c r="F23" s="79"/>
      <c r="G23" s="118">
        <v>82</v>
      </c>
      <c r="H23" s="123">
        <v>66</v>
      </c>
      <c r="I23" s="119">
        <f t="shared" si="2"/>
        <v>148</v>
      </c>
      <c r="J23" s="118">
        <v>110</v>
      </c>
      <c r="K23" s="118">
        <v>72</v>
      </c>
      <c r="L23" s="119">
        <f t="shared" si="3"/>
        <v>182</v>
      </c>
      <c r="M23" s="118">
        <v>71</v>
      </c>
      <c r="N23" s="118">
        <v>50</v>
      </c>
      <c r="O23" s="119">
        <f t="shared" si="0"/>
        <v>121</v>
      </c>
      <c r="P23" s="113">
        <v>76</v>
      </c>
      <c r="Q23" s="113">
        <v>69</v>
      </c>
      <c r="R23" s="119">
        <f t="shared" si="1"/>
        <v>145</v>
      </c>
      <c r="S23" s="118">
        <v>76</v>
      </c>
      <c r="T23" s="118">
        <v>72</v>
      </c>
      <c r="U23" s="119">
        <f t="shared" si="4"/>
        <v>148</v>
      </c>
      <c r="V23" s="113">
        <v>51</v>
      </c>
      <c r="W23" s="113">
        <v>29</v>
      </c>
      <c r="X23" s="119">
        <f t="shared" si="5"/>
        <v>80</v>
      </c>
      <c r="Y23" s="118">
        <v>24</v>
      </c>
      <c r="Z23" s="118">
        <v>22</v>
      </c>
      <c r="AA23" s="119">
        <f t="shared" si="6"/>
        <v>46</v>
      </c>
      <c r="AB23" s="118">
        <v>20</v>
      </c>
      <c r="AC23" s="118">
        <v>21</v>
      </c>
      <c r="AD23" s="119">
        <f t="shared" si="7"/>
        <v>41</v>
      </c>
      <c r="AE23" s="113">
        <v>22</v>
      </c>
      <c r="AF23" s="113">
        <v>21</v>
      </c>
      <c r="AG23" s="119">
        <f t="shared" si="8"/>
        <v>43</v>
      </c>
      <c r="AH23" s="127">
        <v>47</v>
      </c>
      <c r="AI23" s="119">
        <f t="shared" si="9"/>
        <v>874</v>
      </c>
      <c r="AJ23" s="195" t="s">
        <v>629</v>
      </c>
      <c r="AK23" s="56"/>
    </row>
    <row r="24" spans="1:37" ht="84" customHeight="1" x14ac:dyDescent="0.3">
      <c r="A24" s="78">
        <v>17</v>
      </c>
      <c r="B24" s="71">
        <v>180090104017</v>
      </c>
      <c r="C24" s="67">
        <v>180000100131</v>
      </c>
      <c r="D24" s="76" t="s">
        <v>385</v>
      </c>
      <c r="E24" s="76" t="s">
        <v>386</v>
      </c>
      <c r="F24" s="79"/>
      <c r="G24" s="118">
        <v>50</v>
      </c>
      <c r="H24" s="123">
        <v>69</v>
      </c>
      <c r="I24" s="119">
        <f t="shared" si="2"/>
        <v>119</v>
      </c>
      <c r="J24" s="118">
        <v>100</v>
      </c>
      <c r="K24" s="118">
        <v>70</v>
      </c>
      <c r="L24" s="119">
        <f t="shared" si="3"/>
        <v>170</v>
      </c>
      <c r="M24" s="118">
        <v>71</v>
      </c>
      <c r="N24" s="118">
        <v>43</v>
      </c>
      <c r="O24" s="119">
        <f t="shared" si="0"/>
        <v>114</v>
      </c>
      <c r="P24" s="113">
        <v>54</v>
      </c>
      <c r="Q24" s="113">
        <v>56</v>
      </c>
      <c r="R24" s="119">
        <f t="shared" si="1"/>
        <v>110</v>
      </c>
      <c r="S24" s="118">
        <v>74</v>
      </c>
      <c r="T24" s="118">
        <v>58</v>
      </c>
      <c r="U24" s="119">
        <f t="shared" si="4"/>
        <v>132</v>
      </c>
      <c r="V24" s="113">
        <v>32</v>
      </c>
      <c r="W24" s="113">
        <v>28</v>
      </c>
      <c r="X24" s="119">
        <f t="shared" si="5"/>
        <v>60</v>
      </c>
      <c r="Y24" s="118">
        <v>23</v>
      </c>
      <c r="Z24" s="118">
        <v>22</v>
      </c>
      <c r="AA24" s="119">
        <f t="shared" si="6"/>
        <v>45</v>
      </c>
      <c r="AB24" s="118">
        <v>20</v>
      </c>
      <c r="AC24" s="118">
        <v>21</v>
      </c>
      <c r="AD24" s="119">
        <f t="shared" si="7"/>
        <v>41</v>
      </c>
      <c r="AE24" s="113">
        <v>15</v>
      </c>
      <c r="AF24" s="113">
        <v>19</v>
      </c>
      <c r="AG24" s="119">
        <f t="shared" si="8"/>
        <v>34</v>
      </c>
      <c r="AH24" s="127">
        <v>47</v>
      </c>
      <c r="AI24" s="119">
        <f t="shared" si="9"/>
        <v>765</v>
      </c>
      <c r="AJ24" s="195" t="s">
        <v>629</v>
      </c>
      <c r="AK24" s="56"/>
    </row>
    <row r="25" spans="1:37" ht="84" customHeight="1" x14ac:dyDescent="0.3">
      <c r="A25" s="78">
        <v>18</v>
      </c>
      <c r="B25" s="71">
        <v>180090104018</v>
      </c>
      <c r="C25" s="67">
        <v>180000100132</v>
      </c>
      <c r="D25" s="72" t="s">
        <v>387</v>
      </c>
      <c r="E25" s="76" t="s">
        <v>388</v>
      </c>
      <c r="F25" s="79"/>
      <c r="G25" s="118">
        <v>84</v>
      </c>
      <c r="H25" s="123">
        <v>62</v>
      </c>
      <c r="I25" s="119">
        <f t="shared" si="2"/>
        <v>146</v>
      </c>
      <c r="J25" s="118">
        <v>108</v>
      </c>
      <c r="K25" s="118">
        <v>72</v>
      </c>
      <c r="L25" s="119">
        <f t="shared" si="3"/>
        <v>180</v>
      </c>
      <c r="M25" s="118">
        <v>74</v>
      </c>
      <c r="N25" s="118">
        <v>49</v>
      </c>
      <c r="O25" s="119">
        <f t="shared" si="0"/>
        <v>123</v>
      </c>
      <c r="P25" s="113">
        <v>98</v>
      </c>
      <c r="Q25" s="113">
        <v>69</v>
      </c>
      <c r="R25" s="119">
        <f t="shared" si="1"/>
        <v>167</v>
      </c>
      <c r="S25" s="118">
        <v>80</v>
      </c>
      <c r="T25" s="118">
        <v>68</v>
      </c>
      <c r="U25" s="119">
        <f t="shared" si="4"/>
        <v>148</v>
      </c>
      <c r="V25" s="113">
        <v>35</v>
      </c>
      <c r="W25" s="113">
        <v>28</v>
      </c>
      <c r="X25" s="119">
        <f t="shared" si="5"/>
        <v>63</v>
      </c>
      <c r="Y25" s="118">
        <v>24</v>
      </c>
      <c r="Z25" s="118">
        <v>23</v>
      </c>
      <c r="AA25" s="119">
        <f t="shared" si="6"/>
        <v>47</v>
      </c>
      <c r="AB25" s="118">
        <v>21</v>
      </c>
      <c r="AC25" s="118">
        <v>22</v>
      </c>
      <c r="AD25" s="119">
        <f t="shared" si="7"/>
        <v>43</v>
      </c>
      <c r="AE25" s="113">
        <v>19</v>
      </c>
      <c r="AF25" s="113">
        <v>21</v>
      </c>
      <c r="AG25" s="119">
        <f t="shared" si="8"/>
        <v>40</v>
      </c>
      <c r="AH25" s="127">
        <v>47</v>
      </c>
      <c r="AI25" s="119">
        <f t="shared" si="9"/>
        <v>894</v>
      </c>
      <c r="AJ25" s="195" t="s">
        <v>629</v>
      </c>
      <c r="AK25" s="56"/>
    </row>
    <row r="26" spans="1:37" ht="84" customHeight="1" x14ac:dyDescent="0.3">
      <c r="A26" s="78">
        <v>19</v>
      </c>
      <c r="B26" s="71">
        <v>180090104019</v>
      </c>
      <c r="C26" s="67">
        <v>180000100133</v>
      </c>
      <c r="D26" s="72" t="s">
        <v>389</v>
      </c>
      <c r="E26" s="76" t="s">
        <v>390</v>
      </c>
      <c r="F26" s="79"/>
      <c r="G26" s="118">
        <v>56</v>
      </c>
      <c r="H26" s="123">
        <v>64</v>
      </c>
      <c r="I26" s="119">
        <f t="shared" si="2"/>
        <v>120</v>
      </c>
      <c r="J26" s="118">
        <v>104</v>
      </c>
      <c r="K26" s="118">
        <v>71</v>
      </c>
      <c r="L26" s="119">
        <f t="shared" si="3"/>
        <v>175</v>
      </c>
      <c r="M26" s="118">
        <v>66</v>
      </c>
      <c r="N26" s="118">
        <v>44</v>
      </c>
      <c r="O26" s="119">
        <f t="shared" si="0"/>
        <v>110</v>
      </c>
      <c r="P26" s="113">
        <v>76</v>
      </c>
      <c r="Q26" s="113">
        <v>60</v>
      </c>
      <c r="R26" s="119">
        <f t="shared" si="1"/>
        <v>136</v>
      </c>
      <c r="S26" s="118">
        <v>98</v>
      </c>
      <c r="T26" s="118">
        <v>69</v>
      </c>
      <c r="U26" s="119">
        <f t="shared" si="4"/>
        <v>167</v>
      </c>
      <c r="V26" s="113">
        <v>56</v>
      </c>
      <c r="W26" s="113">
        <v>29</v>
      </c>
      <c r="X26" s="119">
        <f t="shared" si="5"/>
        <v>85</v>
      </c>
      <c r="Y26" s="118">
        <v>23</v>
      </c>
      <c r="Z26" s="118">
        <v>21</v>
      </c>
      <c r="AA26" s="119">
        <f t="shared" si="6"/>
        <v>44</v>
      </c>
      <c r="AB26" s="118">
        <v>23</v>
      </c>
      <c r="AC26" s="118">
        <v>24</v>
      </c>
      <c r="AD26" s="119">
        <f t="shared" si="7"/>
        <v>47</v>
      </c>
      <c r="AE26" s="113">
        <v>17</v>
      </c>
      <c r="AF26" s="113">
        <v>19</v>
      </c>
      <c r="AG26" s="119">
        <f t="shared" si="8"/>
        <v>36</v>
      </c>
      <c r="AH26" s="127">
        <v>45</v>
      </c>
      <c r="AI26" s="119">
        <f t="shared" si="9"/>
        <v>835</v>
      </c>
      <c r="AJ26" s="195" t="s">
        <v>629</v>
      </c>
      <c r="AK26" s="56"/>
    </row>
    <row r="27" spans="1:37" ht="84" customHeight="1" x14ac:dyDescent="0.3">
      <c r="A27" s="78">
        <v>20</v>
      </c>
      <c r="B27" s="71">
        <v>180090104020</v>
      </c>
      <c r="C27" s="67">
        <v>180000100134</v>
      </c>
      <c r="D27" s="72" t="s">
        <v>391</v>
      </c>
      <c r="E27" s="76" t="s">
        <v>392</v>
      </c>
      <c r="F27" s="79"/>
      <c r="G27" s="118">
        <v>64</v>
      </c>
      <c r="H27" s="123">
        <v>63</v>
      </c>
      <c r="I27" s="119">
        <f t="shared" si="2"/>
        <v>127</v>
      </c>
      <c r="J27" s="118">
        <v>108</v>
      </c>
      <c r="K27" s="118">
        <v>75</v>
      </c>
      <c r="L27" s="119">
        <f t="shared" si="3"/>
        <v>183</v>
      </c>
      <c r="M27" s="118">
        <v>62</v>
      </c>
      <c r="N27" s="118">
        <v>27</v>
      </c>
      <c r="O27" s="119">
        <f t="shared" si="0"/>
        <v>89</v>
      </c>
      <c r="P27" s="113">
        <v>64</v>
      </c>
      <c r="Q27" s="113">
        <v>69</v>
      </c>
      <c r="R27" s="119">
        <f t="shared" si="1"/>
        <v>133</v>
      </c>
      <c r="S27" s="118">
        <v>76</v>
      </c>
      <c r="T27" s="118">
        <v>71</v>
      </c>
      <c r="U27" s="119">
        <f t="shared" si="4"/>
        <v>147</v>
      </c>
      <c r="V27" s="113">
        <v>50</v>
      </c>
      <c r="W27" s="113">
        <v>31</v>
      </c>
      <c r="X27" s="119">
        <f t="shared" si="5"/>
        <v>81</v>
      </c>
      <c r="Y27" s="118">
        <v>23</v>
      </c>
      <c r="Z27" s="118">
        <v>21</v>
      </c>
      <c r="AA27" s="119">
        <f t="shared" si="6"/>
        <v>44</v>
      </c>
      <c r="AB27" s="118">
        <v>21</v>
      </c>
      <c r="AC27" s="118">
        <v>22</v>
      </c>
      <c r="AD27" s="119">
        <f t="shared" si="7"/>
        <v>43</v>
      </c>
      <c r="AE27" s="113">
        <v>18</v>
      </c>
      <c r="AF27" s="113">
        <v>19</v>
      </c>
      <c r="AG27" s="119">
        <f t="shared" si="8"/>
        <v>37</v>
      </c>
      <c r="AH27" s="127">
        <v>50</v>
      </c>
      <c r="AI27" s="119">
        <f t="shared" si="9"/>
        <v>803</v>
      </c>
      <c r="AJ27" s="195" t="s">
        <v>629</v>
      </c>
      <c r="AK27" s="56"/>
    </row>
    <row r="28" spans="1:37" ht="84" customHeight="1" x14ac:dyDescent="0.3">
      <c r="A28" s="78">
        <v>21</v>
      </c>
      <c r="B28" s="71">
        <v>180090104021</v>
      </c>
      <c r="C28" s="67">
        <v>180000100135</v>
      </c>
      <c r="D28" s="76" t="s">
        <v>393</v>
      </c>
      <c r="E28" s="76" t="s">
        <v>394</v>
      </c>
      <c r="F28" s="79"/>
      <c r="G28" s="118">
        <v>42</v>
      </c>
      <c r="H28" s="123">
        <v>60</v>
      </c>
      <c r="I28" s="119">
        <f t="shared" si="2"/>
        <v>102</v>
      </c>
      <c r="J28" s="118">
        <v>88</v>
      </c>
      <c r="K28" s="118">
        <v>68</v>
      </c>
      <c r="L28" s="119">
        <f t="shared" si="3"/>
        <v>156</v>
      </c>
      <c r="M28" s="118">
        <v>57</v>
      </c>
      <c r="N28" s="118">
        <v>26</v>
      </c>
      <c r="O28" s="119">
        <f t="shared" si="0"/>
        <v>83</v>
      </c>
      <c r="P28" s="113">
        <v>66</v>
      </c>
      <c r="Q28" s="113">
        <v>56</v>
      </c>
      <c r="R28" s="119">
        <f t="shared" si="1"/>
        <v>122</v>
      </c>
      <c r="S28" s="118">
        <v>42</v>
      </c>
      <c r="T28" s="118">
        <v>61</v>
      </c>
      <c r="U28" s="119">
        <f t="shared" si="4"/>
        <v>103</v>
      </c>
      <c r="V28" s="113">
        <v>47</v>
      </c>
      <c r="W28" s="113">
        <v>25</v>
      </c>
      <c r="X28" s="119">
        <f t="shared" si="5"/>
        <v>72</v>
      </c>
      <c r="Y28" s="118">
        <v>22</v>
      </c>
      <c r="Z28" s="118">
        <v>21</v>
      </c>
      <c r="AA28" s="119">
        <f t="shared" si="6"/>
        <v>43</v>
      </c>
      <c r="AB28" s="118">
        <v>22</v>
      </c>
      <c r="AC28" s="118">
        <v>23</v>
      </c>
      <c r="AD28" s="119">
        <f t="shared" si="7"/>
        <v>45</v>
      </c>
      <c r="AE28" s="113">
        <v>16</v>
      </c>
      <c r="AF28" s="113">
        <v>19</v>
      </c>
      <c r="AG28" s="119">
        <f t="shared" si="8"/>
        <v>35</v>
      </c>
      <c r="AH28" s="127">
        <v>50</v>
      </c>
      <c r="AI28" s="119">
        <f t="shared" si="9"/>
        <v>689</v>
      </c>
      <c r="AJ28" s="195" t="s">
        <v>629</v>
      </c>
      <c r="AK28" s="176"/>
    </row>
    <row r="29" spans="1:37" ht="84" customHeight="1" x14ac:dyDescent="0.3">
      <c r="A29" s="78">
        <v>22</v>
      </c>
      <c r="B29" s="71">
        <v>180090104022</v>
      </c>
      <c r="C29" s="67">
        <v>180000100136</v>
      </c>
      <c r="D29" s="72" t="s">
        <v>395</v>
      </c>
      <c r="E29" s="76" t="s">
        <v>396</v>
      </c>
      <c r="F29" s="79"/>
      <c r="G29" s="118">
        <v>68</v>
      </c>
      <c r="H29" s="123">
        <v>66</v>
      </c>
      <c r="I29" s="119">
        <f t="shared" si="2"/>
        <v>134</v>
      </c>
      <c r="J29" s="118">
        <v>114</v>
      </c>
      <c r="K29" s="118">
        <v>73</v>
      </c>
      <c r="L29" s="119">
        <f t="shared" si="3"/>
        <v>187</v>
      </c>
      <c r="M29" s="118">
        <v>66</v>
      </c>
      <c r="N29" s="118">
        <v>50</v>
      </c>
      <c r="O29" s="119">
        <f t="shared" si="0"/>
        <v>116</v>
      </c>
      <c r="P29" s="113">
        <v>88</v>
      </c>
      <c r="Q29" s="113">
        <v>64</v>
      </c>
      <c r="R29" s="119">
        <f t="shared" si="1"/>
        <v>152</v>
      </c>
      <c r="S29" s="118">
        <v>98</v>
      </c>
      <c r="T29" s="118">
        <v>54</v>
      </c>
      <c r="U29" s="119">
        <f t="shared" si="4"/>
        <v>152</v>
      </c>
      <c r="V29" s="113">
        <v>32</v>
      </c>
      <c r="W29" s="113">
        <v>28</v>
      </c>
      <c r="X29" s="119">
        <f t="shared" si="5"/>
        <v>60</v>
      </c>
      <c r="Y29" s="118">
        <v>21</v>
      </c>
      <c r="Z29" s="118">
        <v>20</v>
      </c>
      <c r="AA29" s="119">
        <f t="shared" si="6"/>
        <v>41</v>
      </c>
      <c r="AB29" s="118">
        <v>19</v>
      </c>
      <c r="AC29" s="118">
        <v>20</v>
      </c>
      <c r="AD29" s="119">
        <f t="shared" si="7"/>
        <v>39</v>
      </c>
      <c r="AE29" s="113">
        <v>19</v>
      </c>
      <c r="AF29" s="113">
        <v>21</v>
      </c>
      <c r="AG29" s="119">
        <f t="shared" si="8"/>
        <v>40</v>
      </c>
      <c r="AH29" s="127">
        <v>47</v>
      </c>
      <c r="AI29" s="119">
        <f t="shared" si="9"/>
        <v>861</v>
      </c>
      <c r="AJ29" s="195" t="s">
        <v>629</v>
      </c>
      <c r="AK29" s="56"/>
    </row>
    <row r="30" spans="1:37" ht="84" customHeight="1" x14ac:dyDescent="0.3">
      <c r="A30" s="78">
        <v>23</v>
      </c>
      <c r="B30" s="71">
        <v>180090104023</v>
      </c>
      <c r="C30" s="67">
        <v>180000100137</v>
      </c>
      <c r="D30" s="76" t="s">
        <v>397</v>
      </c>
      <c r="E30" s="76" t="s">
        <v>398</v>
      </c>
      <c r="F30" s="79"/>
      <c r="G30" s="118">
        <v>58</v>
      </c>
      <c r="H30" s="123">
        <v>61</v>
      </c>
      <c r="I30" s="119">
        <f t="shared" si="2"/>
        <v>119</v>
      </c>
      <c r="J30" s="118">
        <v>76</v>
      </c>
      <c r="K30" s="118">
        <v>73</v>
      </c>
      <c r="L30" s="119">
        <f t="shared" si="3"/>
        <v>149</v>
      </c>
      <c r="M30" s="118">
        <v>65</v>
      </c>
      <c r="N30" s="118">
        <v>45</v>
      </c>
      <c r="O30" s="119">
        <f t="shared" si="0"/>
        <v>110</v>
      </c>
      <c r="P30" s="113">
        <v>78</v>
      </c>
      <c r="Q30" s="113">
        <v>69</v>
      </c>
      <c r="R30" s="119">
        <f t="shared" si="1"/>
        <v>147</v>
      </c>
      <c r="S30" s="118">
        <v>66</v>
      </c>
      <c r="T30" s="118">
        <v>74</v>
      </c>
      <c r="U30" s="119">
        <f t="shared" si="4"/>
        <v>140</v>
      </c>
      <c r="V30" s="113">
        <v>47</v>
      </c>
      <c r="W30" s="113">
        <v>29</v>
      </c>
      <c r="X30" s="119">
        <f t="shared" si="5"/>
        <v>76</v>
      </c>
      <c r="Y30" s="118">
        <v>21</v>
      </c>
      <c r="Z30" s="118">
        <v>20</v>
      </c>
      <c r="AA30" s="119">
        <f t="shared" si="6"/>
        <v>41</v>
      </c>
      <c r="AB30" s="118">
        <v>23</v>
      </c>
      <c r="AC30" s="118">
        <v>23</v>
      </c>
      <c r="AD30" s="119">
        <f t="shared" si="7"/>
        <v>46</v>
      </c>
      <c r="AE30" s="113">
        <v>21</v>
      </c>
      <c r="AF30" s="113">
        <v>19</v>
      </c>
      <c r="AG30" s="119">
        <f t="shared" si="8"/>
        <v>40</v>
      </c>
      <c r="AH30" s="127">
        <v>47</v>
      </c>
      <c r="AI30" s="119">
        <f t="shared" si="9"/>
        <v>792</v>
      </c>
      <c r="AJ30" s="195" t="s">
        <v>629</v>
      </c>
      <c r="AK30" s="176"/>
    </row>
    <row r="31" spans="1:37" ht="84" customHeight="1" x14ac:dyDescent="0.3">
      <c r="A31" s="78">
        <v>24</v>
      </c>
      <c r="B31" s="71">
        <v>180090104024</v>
      </c>
      <c r="C31" s="67">
        <v>180000100138</v>
      </c>
      <c r="D31" s="72" t="s">
        <v>307</v>
      </c>
      <c r="E31" s="76" t="s">
        <v>399</v>
      </c>
      <c r="F31" s="79"/>
      <c r="G31" s="118">
        <v>84</v>
      </c>
      <c r="H31" s="123">
        <v>69</v>
      </c>
      <c r="I31" s="119">
        <f t="shared" si="2"/>
        <v>153</v>
      </c>
      <c r="J31" s="118">
        <v>112</v>
      </c>
      <c r="K31" s="118">
        <v>73</v>
      </c>
      <c r="L31" s="119">
        <f t="shared" si="3"/>
        <v>185</v>
      </c>
      <c r="M31" s="118">
        <v>69</v>
      </c>
      <c r="N31" s="118">
        <v>45</v>
      </c>
      <c r="O31" s="119">
        <f t="shared" si="0"/>
        <v>114</v>
      </c>
      <c r="P31" s="113">
        <v>88</v>
      </c>
      <c r="Q31" s="113">
        <v>75</v>
      </c>
      <c r="R31" s="119">
        <f t="shared" si="1"/>
        <v>163</v>
      </c>
      <c r="S31" s="118">
        <v>64</v>
      </c>
      <c r="T31" s="118">
        <v>74</v>
      </c>
      <c r="U31" s="119">
        <f t="shared" si="4"/>
        <v>138</v>
      </c>
      <c r="V31" s="113">
        <v>44</v>
      </c>
      <c r="W31" s="113">
        <v>30</v>
      </c>
      <c r="X31" s="119">
        <f t="shared" si="5"/>
        <v>74</v>
      </c>
      <c r="Y31" s="118">
        <v>18</v>
      </c>
      <c r="Z31" s="118">
        <v>19</v>
      </c>
      <c r="AA31" s="119">
        <f t="shared" si="6"/>
        <v>37</v>
      </c>
      <c r="AB31" s="118">
        <v>19</v>
      </c>
      <c r="AC31" s="118">
        <v>20</v>
      </c>
      <c r="AD31" s="119">
        <f t="shared" si="7"/>
        <v>39</v>
      </c>
      <c r="AE31" s="113">
        <v>20</v>
      </c>
      <c r="AF31" s="113">
        <v>19</v>
      </c>
      <c r="AG31" s="119">
        <f t="shared" si="8"/>
        <v>39</v>
      </c>
      <c r="AH31" s="127">
        <v>49</v>
      </c>
      <c r="AI31" s="119">
        <f t="shared" si="9"/>
        <v>868</v>
      </c>
      <c r="AJ31" s="195" t="s">
        <v>629</v>
      </c>
      <c r="AK31" s="56"/>
    </row>
    <row r="32" spans="1:37" ht="84" customHeight="1" x14ac:dyDescent="0.3">
      <c r="A32" s="78">
        <v>25</v>
      </c>
      <c r="B32" s="71">
        <v>180090104025</v>
      </c>
      <c r="C32" s="67">
        <v>180000100139</v>
      </c>
      <c r="D32" s="72" t="s">
        <v>400</v>
      </c>
      <c r="E32" s="76" t="s">
        <v>401</v>
      </c>
      <c r="F32" s="79"/>
      <c r="G32" s="118">
        <v>60</v>
      </c>
      <c r="H32" s="123">
        <v>66</v>
      </c>
      <c r="I32" s="119">
        <f t="shared" si="2"/>
        <v>126</v>
      </c>
      <c r="J32" s="118">
        <v>116</v>
      </c>
      <c r="K32" s="118">
        <v>69</v>
      </c>
      <c r="L32" s="119">
        <f t="shared" si="3"/>
        <v>185</v>
      </c>
      <c r="M32" s="118">
        <v>63</v>
      </c>
      <c r="N32" s="118">
        <v>49</v>
      </c>
      <c r="O32" s="119">
        <f t="shared" si="0"/>
        <v>112</v>
      </c>
      <c r="P32" s="113">
        <v>76</v>
      </c>
      <c r="Q32" s="113">
        <v>61</v>
      </c>
      <c r="R32" s="119">
        <f t="shared" si="1"/>
        <v>137</v>
      </c>
      <c r="S32" s="118">
        <v>88</v>
      </c>
      <c r="T32" s="118">
        <v>69</v>
      </c>
      <c r="U32" s="119">
        <f t="shared" si="4"/>
        <v>157</v>
      </c>
      <c r="V32" s="113">
        <v>33</v>
      </c>
      <c r="W32" s="113">
        <v>29</v>
      </c>
      <c r="X32" s="119">
        <f t="shared" si="5"/>
        <v>62</v>
      </c>
      <c r="Y32" s="118">
        <v>19</v>
      </c>
      <c r="Z32" s="118">
        <v>23</v>
      </c>
      <c r="AA32" s="119">
        <f t="shared" si="6"/>
        <v>42</v>
      </c>
      <c r="AB32" s="118">
        <v>20</v>
      </c>
      <c r="AC32" s="118">
        <v>21</v>
      </c>
      <c r="AD32" s="119">
        <f t="shared" si="7"/>
        <v>41</v>
      </c>
      <c r="AE32" s="113">
        <v>20</v>
      </c>
      <c r="AF32" s="113">
        <v>21</v>
      </c>
      <c r="AG32" s="119">
        <f t="shared" si="8"/>
        <v>41</v>
      </c>
      <c r="AH32" s="127">
        <v>45</v>
      </c>
      <c r="AI32" s="119">
        <f t="shared" si="9"/>
        <v>841</v>
      </c>
      <c r="AJ32" s="195" t="s">
        <v>629</v>
      </c>
      <c r="AK32" s="56"/>
    </row>
    <row r="33" spans="1:37" ht="84" customHeight="1" x14ac:dyDescent="0.3">
      <c r="A33" s="78">
        <v>26</v>
      </c>
      <c r="B33" s="71">
        <v>180090104026</v>
      </c>
      <c r="C33" s="67">
        <v>180000100140</v>
      </c>
      <c r="D33" s="72" t="s">
        <v>402</v>
      </c>
      <c r="E33" s="76" t="s">
        <v>403</v>
      </c>
      <c r="F33" s="79"/>
      <c r="G33" s="118">
        <v>68</v>
      </c>
      <c r="H33" s="123">
        <v>66</v>
      </c>
      <c r="I33" s="119">
        <f t="shared" si="2"/>
        <v>134</v>
      </c>
      <c r="J33" s="118">
        <v>108</v>
      </c>
      <c r="K33" s="118">
        <v>74</v>
      </c>
      <c r="L33" s="119">
        <f t="shared" si="3"/>
        <v>182</v>
      </c>
      <c r="M33" s="118">
        <v>74</v>
      </c>
      <c r="N33" s="118">
        <v>53</v>
      </c>
      <c r="O33" s="119">
        <f t="shared" si="0"/>
        <v>127</v>
      </c>
      <c r="P33" s="113">
        <v>78</v>
      </c>
      <c r="Q33" s="113">
        <v>72</v>
      </c>
      <c r="R33" s="119">
        <f t="shared" si="1"/>
        <v>150</v>
      </c>
      <c r="S33" s="118">
        <v>74</v>
      </c>
      <c r="T33" s="118">
        <v>74</v>
      </c>
      <c r="U33" s="119">
        <f t="shared" si="4"/>
        <v>148</v>
      </c>
      <c r="V33" s="113">
        <v>35</v>
      </c>
      <c r="W33" s="113">
        <v>31</v>
      </c>
      <c r="X33" s="119">
        <f t="shared" si="5"/>
        <v>66</v>
      </c>
      <c r="Y33" s="118">
        <v>21</v>
      </c>
      <c r="Z33" s="118">
        <v>21</v>
      </c>
      <c r="AA33" s="119">
        <f t="shared" si="6"/>
        <v>42</v>
      </c>
      <c r="AB33" s="118">
        <v>20</v>
      </c>
      <c r="AC33" s="118">
        <v>21</v>
      </c>
      <c r="AD33" s="119">
        <f t="shared" si="7"/>
        <v>41</v>
      </c>
      <c r="AE33" s="113">
        <v>19</v>
      </c>
      <c r="AF33" s="113">
        <v>23</v>
      </c>
      <c r="AG33" s="119">
        <f t="shared" si="8"/>
        <v>42</v>
      </c>
      <c r="AH33" s="127">
        <v>45</v>
      </c>
      <c r="AI33" s="119">
        <f t="shared" si="9"/>
        <v>866</v>
      </c>
      <c r="AJ33" s="195" t="s">
        <v>629</v>
      </c>
      <c r="AK33" s="56"/>
    </row>
    <row r="34" spans="1:37" ht="84" customHeight="1" x14ac:dyDescent="0.3">
      <c r="A34" s="78">
        <v>27</v>
      </c>
      <c r="B34" s="71">
        <v>180090104028</v>
      </c>
      <c r="C34" s="67">
        <v>180000100142</v>
      </c>
      <c r="D34" s="72" t="s">
        <v>404</v>
      </c>
      <c r="E34" s="76" t="s">
        <v>405</v>
      </c>
      <c r="F34" s="79"/>
      <c r="G34" s="118">
        <v>60</v>
      </c>
      <c r="H34" s="123">
        <v>60</v>
      </c>
      <c r="I34" s="119">
        <f t="shared" si="2"/>
        <v>120</v>
      </c>
      <c r="J34" s="118">
        <v>104</v>
      </c>
      <c r="K34" s="118">
        <v>66</v>
      </c>
      <c r="L34" s="119">
        <f t="shared" si="3"/>
        <v>170</v>
      </c>
      <c r="M34" s="118">
        <v>56</v>
      </c>
      <c r="N34" s="118">
        <v>45</v>
      </c>
      <c r="O34" s="119">
        <f t="shared" ref="O34:O53" si="10">SUM(M34:N34)</f>
        <v>101</v>
      </c>
      <c r="P34" s="113">
        <v>86</v>
      </c>
      <c r="Q34" s="113">
        <v>71</v>
      </c>
      <c r="R34" s="119">
        <f t="shared" ref="R34:R53" si="11">SUM(P34:Q34)</f>
        <v>157</v>
      </c>
      <c r="S34" s="118">
        <v>64</v>
      </c>
      <c r="T34" s="118">
        <v>64</v>
      </c>
      <c r="U34" s="119">
        <f t="shared" si="4"/>
        <v>128</v>
      </c>
      <c r="V34" s="113">
        <v>32</v>
      </c>
      <c r="W34" s="113">
        <v>25</v>
      </c>
      <c r="X34" s="119">
        <f t="shared" si="5"/>
        <v>57</v>
      </c>
      <c r="Y34" s="118">
        <v>21</v>
      </c>
      <c r="Z34" s="118">
        <v>20</v>
      </c>
      <c r="AA34" s="119">
        <f t="shared" si="6"/>
        <v>41</v>
      </c>
      <c r="AB34" s="118">
        <v>20</v>
      </c>
      <c r="AC34" s="118">
        <v>21</v>
      </c>
      <c r="AD34" s="119">
        <f t="shared" si="7"/>
        <v>41</v>
      </c>
      <c r="AE34" s="113">
        <v>15</v>
      </c>
      <c r="AF34" s="113">
        <v>19</v>
      </c>
      <c r="AG34" s="119">
        <f t="shared" si="8"/>
        <v>34</v>
      </c>
      <c r="AH34" s="127">
        <v>45</v>
      </c>
      <c r="AI34" s="119">
        <f t="shared" si="9"/>
        <v>792</v>
      </c>
      <c r="AJ34" s="195" t="s">
        <v>629</v>
      </c>
      <c r="AK34" s="56"/>
    </row>
    <row r="35" spans="1:37" ht="84" customHeight="1" x14ac:dyDescent="0.3">
      <c r="A35" s="78">
        <v>28</v>
      </c>
      <c r="B35" s="71">
        <v>180090104029</v>
      </c>
      <c r="C35" s="67">
        <v>180000100143</v>
      </c>
      <c r="D35" s="72" t="s">
        <v>406</v>
      </c>
      <c r="E35" s="76" t="s">
        <v>33</v>
      </c>
      <c r="F35" s="79"/>
      <c r="G35" s="118">
        <v>78</v>
      </c>
      <c r="H35" s="123">
        <v>73</v>
      </c>
      <c r="I35" s="119">
        <f t="shared" si="2"/>
        <v>151</v>
      </c>
      <c r="J35" s="118">
        <v>114</v>
      </c>
      <c r="K35" s="118">
        <v>72</v>
      </c>
      <c r="L35" s="119">
        <f t="shared" si="3"/>
        <v>186</v>
      </c>
      <c r="M35" s="118">
        <v>72</v>
      </c>
      <c r="N35" s="118">
        <v>50</v>
      </c>
      <c r="O35" s="119">
        <f t="shared" si="10"/>
        <v>122</v>
      </c>
      <c r="P35" s="113">
        <v>88</v>
      </c>
      <c r="Q35" s="113">
        <v>72</v>
      </c>
      <c r="R35" s="119">
        <f t="shared" si="11"/>
        <v>160</v>
      </c>
      <c r="S35" s="118">
        <v>74</v>
      </c>
      <c r="T35" s="118">
        <v>72</v>
      </c>
      <c r="U35" s="119">
        <f t="shared" si="4"/>
        <v>146</v>
      </c>
      <c r="V35" s="113">
        <v>53</v>
      </c>
      <c r="W35" s="113">
        <v>29</v>
      </c>
      <c r="X35" s="119">
        <f t="shared" si="5"/>
        <v>82</v>
      </c>
      <c r="Y35" s="118">
        <v>23</v>
      </c>
      <c r="Z35" s="118">
        <v>21</v>
      </c>
      <c r="AA35" s="119">
        <f t="shared" si="6"/>
        <v>44</v>
      </c>
      <c r="AB35" s="118">
        <v>22</v>
      </c>
      <c r="AC35" s="118">
        <v>23</v>
      </c>
      <c r="AD35" s="119">
        <f t="shared" si="7"/>
        <v>45</v>
      </c>
      <c r="AE35" s="113">
        <v>21</v>
      </c>
      <c r="AF35" s="113">
        <v>21</v>
      </c>
      <c r="AG35" s="119">
        <f t="shared" si="8"/>
        <v>42</v>
      </c>
      <c r="AH35" s="127">
        <v>45</v>
      </c>
      <c r="AI35" s="119">
        <f t="shared" si="9"/>
        <v>896</v>
      </c>
      <c r="AJ35" s="195" t="s">
        <v>629</v>
      </c>
      <c r="AK35" s="56"/>
    </row>
    <row r="36" spans="1:37" ht="84" customHeight="1" x14ac:dyDescent="0.3">
      <c r="A36" s="78">
        <v>29</v>
      </c>
      <c r="B36" s="71">
        <v>180090104030</v>
      </c>
      <c r="C36" s="67">
        <v>180000100144</v>
      </c>
      <c r="D36" s="76" t="s">
        <v>407</v>
      </c>
      <c r="E36" s="76" t="s">
        <v>408</v>
      </c>
      <c r="F36" s="79"/>
      <c r="G36" s="118">
        <v>80</v>
      </c>
      <c r="H36" s="123">
        <v>70</v>
      </c>
      <c r="I36" s="119">
        <f t="shared" si="2"/>
        <v>150</v>
      </c>
      <c r="J36" s="118">
        <v>116</v>
      </c>
      <c r="K36" s="118">
        <v>76</v>
      </c>
      <c r="L36" s="119">
        <f t="shared" si="3"/>
        <v>192</v>
      </c>
      <c r="M36" s="118">
        <v>71</v>
      </c>
      <c r="N36" s="118">
        <v>56</v>
      </c>
      <c r="O36" s="119">
        <f t="shared" si="10"/>
        <v>127</v>
      </c>
      <c r="P36" s="113">
        <v>74</v>
      </c>
      <c r="Q36" s="113">
        <v>72</v>
      </c>
      <c r="R36" s="119">
        <f t="shared" si="11"/>
        <v>146</v>
      </c>
      <c r="S36" s="118">
        <v>76</v>
      </c>
      <c r="T36" s="118">
        <v>75</v>
      </c>
      <c r="U36" s="119">
        <f t="shared" si="4"/>
        <v>151</v>
      </c>
      <c r="V36" s="113">
        <v>54</v>
      </c>
      <c r="W36" s="113">
        <v>31</v>
      </c>
      <c r="X36" s="119">
        <f t="shared" si="5"/>
        <v>85</v>
      </c>
      <c r="Y36" s="118">
        <v>23</v>
      </c>
      <c r="Z36" s="118">
        <v>22</v>
      </c>
      <c r="AA36" s="119">
        <f t="shared" si="6"/>
        <v>45</v>
      </c>
      <c r="AB36" s="118">
        <v>23</v>
      </c>
      <c r="AC36" s="118">
        <v>23</v>
      </c>
      <c r="AD36" s="119">
        <f t="shared" si="7"/>
        <v>46</v>
      </c>
      <c r="AE36" s="113">
        <v>21</v>
      </c>
      <c r="AF36" s="113">
        <v>23</v>
      </c>
      <c r="AG36" s="119">
        <f t="shared" si="8"/>
        <v>44</v>
      </c>
      <c r="AH36" s="127">
        <v>49</v>
      </c>
      <c r="AI36" s="119">
        <f t="shared" si="9"/>
        <v>901</v>
      </c>
      <c r="AJ36" s="195" t="s">
        <v>629</v>
      </c>
      <c r="AK36" s="56"/>
    </row>
    <row r="37" spans="1:37" ht="84" customHeight="1" x14ac:dyDescent="0.3">
      <c r="A37" s="78">
        <v>30</v>
      </c>
      <c r="B37" s="71">
        <v>180090104031</v>
      </c>
      <c r="C37" s="67">
        <v>180000100145</v>
      </c>
      <c r="D37" s="72" t="s">
        <v>409</v>
      </c>
      <c r="E37" s="76" t="s">
        <v>410</v>
      </c>
      <c r="F37" s="79"/>
      <c r="G37" s="118">
        <v>80</v>
      </c>
      <c r="H37" s="123">
        <v>63</v>
      </c>
      <c r="I37" s="119">
        <f t="shared" si="2"/>
        <v>143</v>
      </c>
      <c r="J37" s="118">
        <v>112</v>
      </c>
      <c r="K37" s="118">
        <v>68</v>
      </c>
      <c r="L37" s="119">
        <f t="shared" si="3"/>
        <v>180</v>
      </c>
      <c r="M37" s="118">
        <v>69</v>
      </c>
      <c r="N37" s="118">
        <v>52</v>
      </c>
      <c r="O37" s="119">
        <f t="shared" si="10"/>
        <v>121</v>
      </c>
      <c r="P37" s="113">
        <v>82</v>
      </c>
      <c r="Q37" s="113">
        <v>69</v>
      </c>
      <c r="R37" s="119">
        <f t="shared" si="11"/>
        <v>151</v>
      </c>
      <c r="S37" s="118">
        <v>68</v>
      </c>
      <c r="T37" s="118">
        <v>67</v>
      </c>
      <c r="U37" s="119">
        <f t="shared" si="4"/>
        <v>135</v>
      </c>
      <c r="V37" s="113">
        <v>44</v>
      </c>
      <c r="W37" s="113">
        <v>30</v>
      </c>
      <c r="X37" s="119">
        <f t="shared" si="5"/>
        <v>74</v>
      </c>
      <c r="Y37" s="118">
        <v>21</v>
      </c>
      <c r="Z37" s="118">
        <v>20</v>
      </c>
      <c r="AA37" s="119">
        <f t="shared" si="6"/>
        <v>41</v>
      </c>
      <c r="AB37" s="118">
        <v>20</v>
      </c>
      <c r="AC37" s="118">
        <v>21</v>
      </c>
      <c r="AD37" s="119">
        <f t="shared" si="7"/>
        <v>41</v>
      </c>
      <c r="AE37" s="113">
        <v>21</v>
      </c>
      <c r="AF37" s="113">
        <v>22</v>
      </c>
      <c r="AG37" s="119">
        <f t="shared" si="8"/>
        <v>43</v>
      </c>
      <c r="AH37" s="127">
        <v>47</v>
      </c>
      <c r="AI37" s="119">
        <f t="shared" si="9"/>
        <v>855</v>
      </c>
      <c r="AJ37" s="195" t="s">
        <v>629</v>
      </c>
      <c r="AK37" s="56"/>
    </row>
    <row r="38" spans="1:37" ht="84" customHeight="1" x14ac:dyDescent="0.3">
      <c r="A38" s="78">
        <v>31</v>
      </c>
      <c r="B38" s="71">
        <v>180090104032</v>
      </c>
      <c r="C38" s="67">
        <v>180000100146</v>
      </c>
      <c r="D38" s="72" t="s">
        <v>411</v>
      </c>
      <c r="E38" s="76" t="s">
        <v>412</v>
      </c>
      <c r="F38" s="79"/>
      <c r="G38" s="118">
        <v>116</v>
      </c>
      <c r="H38" s="123">
        <v>67</v>
      </c>
      <c r="I38" s="119">
        <f t="shared" si="2"/>
        <v>183</v>
      </c>
      <c r="J38" s="118">
        <v>102</v>
      </c>
      <c r="K38" s="118">
        <v>73</v>
      </c>
      <c r="L38" s="119">
        <f t="shared" si="3"/>
        <v>175</v>
      </c>
      <c r="M38" s="118">
        <v>65</v>
      </c>
      <c r="N38" s="118">
        <v>53</v>
      </c>
      <c r="O38" s="119">
        <f t="shared" si="10"/>
        <v>118</v>
      </c>
      <c r="P38" s="113">
        <v>86</v>
      </c>
      <c r="Q38" s="113">
        <v>69</v>
      </c>
      <c r="R38" s="119">
        <f t="shared" si="11"/>
        <v>155</v>
      </c>
      <c r="S38" s="118">
        <v>100</v>
      </c>
      <c r="T38" s="118">
        <v>73</v>
      </c>
      <c r="U38" s="119">
        <f t="shared" si="4"/>
        <v>173</v>
      </c>
      <c r="V38" s="113">
        <v>59</v>
      </c>
      <c r="W38" s="113">
        <v>30</v>
      </c>
      <c r="X38" s="119">
        <f t="shared" si="5"/>
        <v>89</v>
      </c>
      <c r="Y38" s="118">
        <v>24</v>
      </c>
      <c r="Z38" s="118">
        <v>23</v>
      </c>
      <c r="AA38" s="119">
        <f t="shared" si="6"/>
        <v>47</v>
      </c>
      <c r="AB38" s="118">
        <v>20</v>
      </c>
      <c r="AC38" s="118">
        <v>21</v>
      </c>
      <c r="AD38" s="119">
        <f t="shared" si="7"/>
        <v>41</v>
      </c>
      <c r="AE38" s="113">
        <v>19</v>
      </c>
      <c r="AF38" s="113">
        <v>23</v>
      </c>
      <c r="AG38" s="119">
        <f t="shared" si="8"/>
        <v>42</v>
      </c>
      <c r="AH38" s="127">
        <v>45</v>
      </c>
      <c r="AI38" s="119">
        <f t="shared" si="9"/>
        <v>934</v>
      </c>
      <c r="AJ38" s="195" t="s">
        <v>629</v>
      </c>
      <c r="AK38" s="56"/>
    </row>
    <row r="39" spans="1:37" ht="84" customHeight="1" x14ac:dyDescent="0.3">
      <c r="A39" s="78">
        <v>32</v>
      </c>
      <c r="B39" s="71">
        <v>180090104034</v>
      </c>
      <c r="C39" s="67">
        <v>180000100148</v>
      </c>
      <c r="D39" s="76" t="s">
        <v>413</v>
      </c>
      <c r="E39" s="73" t="s">
        <v>414</v>
      </c>
      <c r="F39" s="79"/>
      <c r="G39" s="118">
        <v>82</v>
      </c>
      <c r="H39" s="123">
        <v>60</v>
      </c>
      <c r="I39" s="119">
        <f t="shared" si="2"/>
        <v>142</v>
      </c>
      <c r="J39" s="118">
        <v>116</v>
      </c>
      <c r="K39" s="118">
        <v>73</v>
      </c>
      <c r="L39" s="119">
        <f t="shared" si="3"/>
        <v>189</v>
      </c>
      <c r="M39" s="118">
        <v>74</v>
      </c>
      <c r="N39" s="118">
        <v>53</v>
      </c>
      <c r="O39" s="119">
        <f t="shared" si="10"/>
        <v>127</v>
      </c>
      <c r="P39" s="113">
        <v>82</v>
      </c>
      <c r="Q39" s="113">
        <v>72</v>
      </c>
      <c r="R39" s="119">
        <f t="shared" si="11"/>
        <v>154</v>
      </c>
      <c r="S39" s="118">
        <v>76</v>
      </c>
      <c r="T39" s="118">
        <v>71</v>
      </c>
      <c r="U39" s="119">
        <f t="shared" si="4"/>
        <v>147</v>
      </c>
      <c r="V39" s="113">
        <v>53</v>
      </c>
      <c r="W39" s="113">
        <v>31</v>
      </c>
      <c r="X39" s="119">
        <f t="shared" si="5"/>
        <v>84</v>
      </c>
      <c r="Y39" s="118">
        <v>23</v>
      </c>
      <c r="Z39" s="118">
        <v>22</v>
      </c>
      <c r="AA39" s="119">
        <f t="shared" si="6"/>
        <v>45</v>
      </c>
      <c r="AB39" s="118">
        <v>23</v>
      </c>
      <c r="AC39" s="118">
        <v>24</v>
      </c>
      <c r="AD39" s="119">
        <f t="shared" si="7"/>
        <v>47</v>
      </c>
      <c r="AE39" s="113">
        <v>21</v>
      </c>
      <c r="AF39" s="113">
        <v>22</v>
      </c>
      <c r="AG39" s="119">
        <f t="shared" si="8"/>
        <v>43</v>
      </c>
      <c r="AH39" s="127">
        <v>47</v>
      </c>
      <c r="AI39" s="119">
        <f t="shared" si="9"/>
        <v>894</v>
      </c>
      <c r="AJ39" s="195" t="s">
        <v>629</v>
      </c>
      <c r="AK39" s="56"/>
    </row>
    <row r="40" spans="1:37" ht="84" customHeight="1" x14ac:dyDescent="0.3">
      <c r="A40" s="78">
        <v>33</v>
      </c>
      <c r="B40" s="71">
        <v>180090104035</v>
      </c>
      <c r="C40" s="67">
        <v>180000100149</v>
      </c>
      <c r="D40" s="76" t="s">
        <v>415</v>
      </c>
      <c r="E40" s="73" t="s">
        <v>416</v>
      </c>
      <c r="F40" s="79"/>
      <c r="G40" s="118">
        <v>96</v>
      </c>
      <c r="H40" s="123">
        <v>67</v>
      </c>
      <c r="I40" s="119">
        <f t="shared" si="2"/>
        <v>163</v>
      </c>
      <c r="J40" s="118">
        <v>116</v>
      </c>
      <c r="K40" s="118">
        <v>76</v>
      </c>
      <c r="L40" s="119">
        <f t="shared" si="3"/>
        <v>192</v>
      </c>
      <c r="M40" s="118">
        <v>69</v>
      </c>
      <c r="N40" s="118">
        <v>55</v>
      </c>
      <c r="O40" s="119">
        <f t="shared" si="10"/>
        <v>124</v>
      </c>
      <c r="P40" s="113">
        <v>72</v>
      </c>
      <c r="Q40" s="113">
        <v>75</v>
      </c>
      <c r="R40" s="119">
        <f t="shared" si="11"/>
        <v>147</v>
      </c>
      <c r="S40" s="118">
        <v>80</v>
      </c>
      <c r="T40" s="118">
        <v>73</v>
      </c>
      <c r="U40" s="119">
        <f t="shared" si="4"/>
        <v>153</v>
      </c>
      <c r="V40" s="113">
        <v>50</v>
      </c>
      <c r="W40" s="113">
        <v>31</v>
      </c>
      <c r="X40" s="119">
        <f t="shared" si="5"/>
        <v>81</v>
      </c>
      <c r="Y40" s="123">
        <v>22</v>
      </c>
      <c r="Z40" s="123">
        <v>21</v>
      </c>
      <c r="AA40" s="119">
        <f t="shared" si="6"/>
        <v>43</v>
      </c>
      <c r="AB40" s="152">
        <v>22</v>
      </c>
      <c r="AC40" s="118">
        <v>23</v>
      </c>
      <c r="AD40" s="119">
        <f t="shared" si="7"/>
        <v>45</v>
      </c>
      <c r="AE40" s="113">
        <v>18</v>
      </c>
      <c r="AF40" s="113">
        <v>23</v>
      </c>
      <c r="AG40" s="119">
        <f t="shared" si="8"/>
        <v>41</v>
      </c>
      <c r="AH40" s="127">
        <v>47</v>
      </c>
      <c r="AI40" s="119">
        <f t="shared" si="9"/>
        <v>908</v>
      </c>
      <c r="AJ40" s="195" t="s">
        <v>629</v>
      </c>
      <c r="AK40" s="56"/>
    </row>
    <row r="41" spans="1:37" ht="84" customHeight="1" x14ac:dyDescent="0.3">
      <c r="A41" s="78">
        <v>34</v>
      </c>
      <c r="B41" s="71">
        <v>180090104036</v>
      </c>
      <c r="C41" s="67">
        <v>180000100150</v>
      </c>
      <c r="D41" s="72" t="s">
        <v>417</v>
      </c>
      <c r="E41" s="73" t="s">
        <v>418</v>
      </c>
      <c r="F41" s="79"/>
      <c r="G41" s="118">
        <v>78</v>
      </c>
      <c r="H41" s="123">
        <v>72</v>
      </c>
      <c r="I41" s="119">
        <f t="shared" si="2"/>
        <v>150</v>
      </c>
      <c r="J41" s="118">
        <v>116</v>
      </c>
      <c r="K41" s="118">
        <v>74</v>
      </c>
      <c r="L41" s="119">
        <f t="shared" si="3"/>
        <v>190</v>
      </c>
      <c r="M41" s="118">
        <v>81</v>
      </c>
      <c r="N41" s="118">
        <v>55</v>
      </c>
      <c r="O41" s="119">
        <f t="shared" si="10"/>
        <v>136</v>
      </c>
      <c r="P41" s="113">
        <v>98</v>
      </c>
      <c r="Q41" s="113">
        <v>65</v>
      </c>
      <c r="R41" s="119">
        <f t="shared" si="11"/>
        <v>163</v>
      </c>
      <c r="S41" s="118">
        <v>64</v>
      </c>
      <c r="T41" s="118">
        <v>67</v>
      </c>
      <c r="U41" s="119">
        <f t="shared" si="4"/>
        <v>131</v>
      </c>
      <c r="V41" s="113">
        <v>32</v>
      </c>
      <c r="W41" s="113">
        <v>30</v>
      </c>
      <c r="X41" s="119">
        <f t="shared" si="5"/>
        <v>62</v>
      </c>
      <c r="Y41" s="123">
        <v>23</v>
      </c>
      <c r="Z41" s="123">
        <v>22</v>
      </c>
      <c r="AA41" s="119">
        <f t="shared" si="6"/>
        <v>45</v>
      </c>
      <c r="AB41" s="118">
        <v>22</v>
      </c>
      <c r="AC41" s="143">
        <v>21</v>
      </c>
      <c r="AD41" s="119">
        <f t="shared" si="7"/>
        <v>43</v>
      </c>
      <c r="AE41" s="113">
        <v>20</v>
      </c>
      <c r="AF41" s="113">
        <v>23</v>
      </c>
      <c r="AG41" s="119">
        <f t="shared" si="8"/>
        <v>43</v>
      </c>
      <c r="AH41" s="127">
        <v>49</v>
      </c>
      <c r="AI41" s="119">
        <f t="shared" si="9"/>
        <v>901</v>
      </c>
      <c r="AJ41" s="195" t="s">
        <v>629</v>
      </c>
      <c r="AK41" s="56"/>
    </row>
    <row r="42" spans="1:37" ht="84" customHeight="1" x14ac:dyDescent="0.3">
      <c r="A42" s="78">
        <v>35</v>
      </c>
      <c r="B42" s="71">
        <v>180090104037</v>
      </c>
      <c r="C42" s="67">
        <v>180000100151</v>
      </c>
      <c r="D42" s="72" t="s">
        <v>419</v>
      </c>
      <c r="E42" s="73" t="s">
        <v>420</v>
      </c>
      <c r="F42" s="79"/>
      <c r="G42" s="118">
        <v>72</v>
      </c>
      <c r="H42" s="123">
        <v>64</v>
      </c>
      <c r="I42" s="119">
        <f t="shared" si="2"/>
        <v>136</v>
      </c>
      <c r="J42" s="118">
        <v>116</v>
      </c>
      <c r="K42" s="118">
        <v>71</v>
      </c>
      <c r="L42" s="119">
        <f t="shared" si="3"/>
        <v>187</v>
      </c>
      <c r="M42" s="118">
        <v>56</v>
      </c>
      <c r="N42" s="118">
        <v>48</v>
      </c>
      <c r="O42" s="119">
        <f t="shared" si="10"/>
        <v>104</v>
      </c>
      <c r="P42" s="113">
        <v>74</v>
      </c>
      <c r="Q42" s="113">
        <v>72</v>
      </c>
      <c r="R42" s="119">
        <f t="shared" si="11"/>
        <v>146</v>
      </c>
      <c r="S42" s="118">
        <v>84</v>
      </c>
      <c r="T42" s="118">
        <v>65</v>
      </c>
      <c r="U42" s="119">
        <f t="shared" si="4"/>
        <v>149</v>
      </c>
      <c r="V42" s="113">
        <v>50</v>
      </c>
      <c r="W42" s="113">
        <v>30</v>
      </c>
      <c r="X42" s="119">
        <f t="shared" si="5"/>
        <v>80</v>
      </c>
      <c r="Y42" s="123">
        <v>23</v>
      </c>
      <c r="Z42" s="123">
        <v>22</v>
      </c>
      <c r="AA42" s="119">
        <f t="shared" si="6"/>
        <v>45</v>
      </c>
      <c r="AB42" s="118">
        <v>20</v>
      </c>
      <c r="AC42" s="143">
        <v>21</v>
      </c>
      <c r="AD42" s="119">
        <f t="shared" si="7"/>
        <v>41</v>
      </c>
      <c r="AE42" s="113">
        <v>18</v>
      </c>
      <c r="AF42" s="113">
        <v>20</v>
      </c>
      <c r="AG42" s="119">
        <f t="shared" si="8"/>
        <v>38</v>
      </c>
      <c r="AH42" s="127">
        <v>46</v>
      </c>
      <c r="AI42" s="119">
        <f t="shared" si="9"/>
        <v>846</v>
      </c>
      <c r="AJ42" s="195" t="s">
        <v>629</v>
      </c>
      <c r="AK42" s="56"/>
    </row>
    <row r="43" spans="1:37" ht="84" customHeight="1" x14ac:dyDescent="0.3">
      <c r="A43" s="78">
        <v>36</v>
      </c>
      <c r="B43" s="71">
        <v>180090104038</v>
      </c>
      <c r="C43" s="67">
        <v>180000100152</v>
      </c>
      <c r="D43" s="72" t="s">
        <v>421</v>
      </c>
      <c r="E43" s="73" t="s">
        <v>422</v>
      </c>
      <c r="F43" s="79"/>
      <c r="G43" s="118">
        <v>76</v>
      </c>
      <c r="H43" s="123">
        <v>69</v>
      </c>
      <c r="I43" s="119">
        <f t="shared" si="2"/>
        <v>145</v>
      </c>
      <c r="J43" s="118">
        <v>100</v>
      </c>
      <c r="K43" s="118">
        <v>71</v>
      </c>
      <c r="L43" s="119">
        <f t="shared" si="3"/>
        <v>171</v>
      </c>
      <c r="M43" s="118">
        <v>84</v>
      </c>
      <c r="N43" s="118">
        <v>47</v>
      </c>
      <c r="O43" s="119">
        <f t="shared" si="10"/>
        <v>131</v>
      </c>
      <c r="P43" s="113">
        <v>96</v>
      </c>
      <c r="Q43" s="113">
        <v>65</v>
      </c>
      <c r="R43" s="119">
        <f t="shared" si="11"/>
        <v>161</v>
      </c>
      <c r="S43" s="118">
        <v>82</v>
      </c>
      <c r="T43" s="118">
        <v>72</v>
      </c>
      <c r="U43" s="119">
        <f t="shared" si="4"/>
        <v>154</v>
      </c>
      <c r="V43" s="113">
        <v>48</v>
      </c>
      <c r="W43" s="113">
        <v>28</v>
      </c>
      <c r="X43" s="119">
        <f t="shared" si="5"/>
        <v>76</v>
      </c>
      <c r="Y43" s="123">
        <v>23</v>
      </c>
      <c r="Z43" s="123">
        <v>22</v>
      </c>
      <c r="AA43" s="119">
        <f t="shared" si="6"/>
        <v>45</v>
      </c>
      <c r="AB43" s="118">
        <v>20</v>
      </c>
      <c r="AC43" s="143">
        <v>21</v>
      </c>
      <c r="AD43" s="119">
        <f t="shared" si="7"/>
        <v>41</v>
      </c>
      <c r="AE43" s="113">
        <v>19</v>
      </c>
      <c r="AF43" s="113">
        <v>19</v>
      </c>
      <c r="AG43" s="119">
        <f t="shared" si="8"/>
        <v>38</v>
      </c>
      <c r="AH43" s="127">
        <v>45</v>
      </c>
      <c r="AI43" s="119">
        <f t="shared" si="9"/>
        <v>886</v>
      </c>
      <c r="AJ43" s="195" t="s">
        <v>629</v>
      </c>
      <c r="AK43" s="56"/>
    </row>
    <row r="44" spans="1:37" ht="84" customHeight="1" x14ac:dyDescent="0.3">
      <c r="A44" s="78">
        <v>37</v>
      </c>
      <c r="B44" s="71">
        <v>180090104039</v>
      </c>
      <c r="C44" s="67">
        <v>180000100153</v>
      </c>
      <c r="D44" s="72" t="s">
        <v>423</v>
      </c>
      <c r="E44" s="73" t="s">
        <v>424</v>
      </c>
      <c r="F44" s="79"/>
      <c r="G44" s="118">
        <v>86</v>
      </c>
      <c r="H44" s="123">
        <v>71</v>
      </c>
      <c r="I44" s="119">
        <f t="shared" si="2"/>
        <v>157</v>
      </c>
      <c r="J44" s="118">
        <v>110</v>
      </c>
      <c r="K44" s="118">
        <v>76</v>
      </c>
      <c r="L44" s="119">
        <f t="shared" si="3"/>
        <v>186</v>
      </c>
      <c r="M44" s="118">
        <v>72</v>
      </c>
      <c r="N44" s="118">
        <v>56</v>
      </c>
      <c r="O44" s="119">
        <f t="shared" si="10"/>
        <v>128</v>
      </c>
      <c r="P44" s="113">
        <v>108</v>
      </c>
      <c r="Q44" s="113">
        <v>75</v>
      </c>
      <c r="R44" s="119">
        <f t="shared" si="11"/>
        <v>183</v>
      </c>
      <c r="S44" s="118">
        <v>78</v>
      </c>
      <c r="T44" s="118">
        <v>73</v>
      </c>
      <c r="U44" s="119">
        <f t="shared" si="4"/>
        <v>151</v>
      </c>
      <c r="V44" s="113">
        <v>44</v>
      </c>
      <c r="W44" s="113">
        <v>29</v>
      </c>
      <c r="X44" s="119">
        <f t="shared" si="5"/>
        <v>73</v>
      </c>
      <c r="Y44" s="123">
        <v>24</v>
      </c>
      <c r="Z44" s="123">
        <v>23</v>
      </c>
      <c r="AA44" s="119">
        <f t="shared" si="6"/>
        <v>47</v>
      </c>
      <c r="AB44" s="118">
        <v>21</v>
      </c>
      <c r="AC44" s="143">
        <v>22</v>
      </c>
      <c r="AD44" s="119">
        <f t="shared" si="7"/>
        <v>43</v>
      </c>
      <c r="AE44" s="113">
        <v>22</v>
      </c>
      <c r="AF44" s="113">
        <v>23</v>
      </c>
      <c r="AG44" s="119">
        <f t="shared" si="8"/>
        <v>45</v>
      </c>
      <c r="AH44" s="127">
        <v>44</v>
      </c>
      <c r="AI44" s="119">
        <f t="shared" si="9"/>
        <v>940</v>
      </c>
      <c r="AJ44" s="195" t="s">
        <v>629</v>
      </c>
      <c r="AK44" s="56"/>
    </row>
    <row r="45" spans="1:37" ht="84" customHeight="1" x14ac:dyDescent="0.3">
      <c r="A45" s="78">
        <v>38</v>
      </c>
      <c r="B45" s="71">
        <v>180090104040</v>
      </c>
      <c r="C45" s="67">
        <v>180000100154</v>
      </c>
      <c r="D45" s="72" t="s">
        <v>425</v>
      </c>
      <c r="E45" s="73" t="s">
        <v>426</v>
      </c>
      <c r="F45" s="79"/>
      <c r="G45" s="118">
        <v>44</v>
      </c>
      <c r="H45" s="123">
        <v>57</v>
      </c>
      <c r="I45" s="119">
        <f t="shared" si="2"/>
        <v>101</v>
      </c>
      <c r="J45" s="118">
        <v>48</v>
      </c>
      <c r="K45" s="118">
        <v>72</v>
      </c>
      <c r="L45" s="119">
        <f t="shared" si="3"/>
        <v>120</v>
      </c>
      <c r="M45" s="118">
        <v>27</v>
      </c>
      <c r="N45" s="118">
        <v>44</v>
      </c>
      <c r="O45" s="119">
        <f t="shared" si="10"/>
        <v>71</v>
      </c>
      <c r="P45" s="113">
        <v>64</v>
      </c>
      <c r="Q45" s="113">
        <v>65</v>
      </c>
      <c r="R45" s="119">
        <f t="shared" si="11"/>
        <v>129</v>
      </c>
      <c r="S45" s="118">
        <v>48</v>
      </c>
      <c r="T45" s="118">
        <v>68</v>
      </c>
      <c r="U45" s="119">
        <f t="shared" si="4"/>
        <v>116</v>
      </c>
      <c r="V45" s="113">
        <v>32</v>
      </c>
      <c r="W45" s="113">
        <v>27</v>
      </c>
      <c r="X45" s="119">
        <f t="shared" si="5"/>
        <v>59</v>
      </c>
      <c r="Y45" s="123">
        <v>22</v>
      </c>
      <c r="Z45" s="123">
        <v>21</v>
      </c>
      <c r="AA45" s="119">
        <f t="shared" si="6"/>
        <v>43</v>
      </c>
      <c r="AB45" s="118">
        <v>19</v>
      </c>
      <c r="AC45" s="143">
        <v>20</v>
      </c>
      <c r="AD45" s="119">
        <f t="shared" si="7"/>
        <v>39</v>
      </c>
      <c r="AE45" s="113">
        <v>18</v>
      </c>
      <c r="AF45" s="113">
        <v>19</v>
      </c>
      <c r="AG45" s="119">
        <f t="shared" si="8"/>
        <v>37</v>
      </c>
      <c r="AH45" s="127">
        <v>44</v>
      </c>
      <c r="AI45" s="119">
        <f t="shared" si="9"/>
        <v>656</v>
      </c>
      <c r="AJ45" s="195" t="s">
        <v>629</v>
      </c>
      <c r="AK45" s="56"/>
    </row>
    <row r="46" spans="1:37" ht="84" customHeight="1" x14ac:dyDescent="0.3">
      <c r="A46" s="78">
        <v>39</v>
      </c>
      <c r="B46" s="71">
        <v>180090104041</v>
      </c>
      <c r="C46" s="67">
        <v>180000100155</v>
      </c>
      <c r="D46" s="72" t="s">
        <v>427</v>
      </c>
      <c r="E46" s="73" t="s">
        <v>428</v>
      </c>
      <c r="F46" s="79"/>
      <c r="G46" s="118">
        <v>90</v>
      </c>
      <c r="H46" s="123">
        <v>71</v>
      </c>
      <c r="I46" s="119">
        <f t="shared" si="2"/>
        <v>161</v>
      </c>
      <c r="J46" s="118">
        <v>104</v>
      </c>
      <c r="K46" s="118">
        <v>75</v>
      </c>
      <c r="L46" s="119">
        <f t="shared" si="3"/>
        <v>179</v>
      </c>
      <c r="M46" s="118">
        <v>72</v>
      </c>
      <c r="N46" s="118">
        <v>50</v>
      </c>
      <c r="O46" s="119">
        <f t="shared" si="10"/>
        <v>122</v>
      </c>
      <c r="P46" s="113">
        <v>88</v>
      </c>
      <c r="Q46" s="113">
        <v>75</v>
      </c>
      <c r="R46" s="119">
        <f t="shared" si="11"/>
        <v>163</v>
      </c>
      <c r="S46" s="118">
        <v>96</v>
      </c>
      <c r="T46" s="118">
        <v>75</v>
      </c>
      <c r="U46" s="119">
        <f t="shared" si="4"/>
        <v>171</v>
      </c>
      <c r="V46" s="113">
        <v>54</v>
      </c>
      <c r="W46" s="113">
        <v>30</v>
      </c>
      <c r="X46" s="119">
        <f t="shared" si="5"/>
        <v>84</v>
      </c>
      <c r="Y46" s="123">
        <v>24</v>
      </c>
      <c r="Z46" s="123">
        <v>23</v>
      </c>
      <c r="AA46" s="119">
        <f t="shared" si="6"/>
        <v>47</v>
      </c>
      <c r="AB46" s="118">
        <v>22</v>
      </c>
      <c r="AC46" s="143">
        <v>22</v>
      </c>
      <c r="AD46" s="119">
        <f t="shared" si="7"/>
        <v>44</v>
      </c>
      <c r="AE46" s="113">
        <v>21</v>
      </c>
      <c r="AF46" s="113">
        <v>21</v>
      </c>
      <c r="AG46" s="119">
        <f t="shared" si="8"/>
        <v>42</v>
      </c>
      <c r="AH46" s="127">
        <v>44</v>
      </c>
      <c r="AI46" s="119">
        <f t="shared" si="9"/>
        <v>929</v>
      </c>
      <c r="AJ46" s="195" t="s">
        <v>629</v>
      </c>
      <c r="AK46" s="56"/>
    </row>
    <row r="47" spans="1:37" ht="84" customHeight="1" x14ac:dyDescent="0.3">
      <c r="A47" s="78">
        <v>40</v>
      </c>
      <c r="B47" s="71">
        <v>180090104042</v>
      </c>
      <c r="C47" s="67">
        <v>180000100156</v>
      </c>
      <c r="D47" s="72" t="s">
        <v>429</v>
      </c>
      <c r="E47" s="73" t="s">
        <v>430</v>
      </c>
      <c r="F47" s="79"/>
      <c r="G47" s="118">
        <v>72</v>
      </c>
      <c r="H47" s="123">
        <v>69</v>
      </c>
      <c r="I47" s="119">
        <f t="shared" si="2"/>
        <v>141</v>
      </c>
      <c r="J47" s="118">
        <v>116</v>
      </c>
      <c r="K47" s="118">
        <v>72</v>
      </c>
      <c r="L47" s="119">
        <f t="shared" si="3"/>
        <v>188</v>
      </c>
      <c r="M47" s="118">
        <v>66</v>
      </c>
      <c r="N47" s="118">
        <v>52</v>
      </c>
      <c r="O47" s="119">
        <f t="shared" si="10"/>
        <v>118</v>
      </c>
      <c r="P47" s="113">
        <v>84</v>
      </c>
      <c r="Q47" s="113">
        <v>72</v>
      </c>
      <c r="R47" s="119">
        <f t="shared" si="11"/>
        <v>156</v>
      </c>
      <c r="S47" s="118">
        <v>92</v>
      </c>
      <c r="T47" s="118">
        <v>71</v>
      </c>
      <c r="U47" s="119">
        <f t="shared" si="4"/>
        <v>163</v>
      </c>
      <c r="V47" s="113">
        <v>33</v>
      </c>
      <c r="W47" s="113">
        <v>29</v>
      </c>
      <c r="X47" s="119">
        <f t="shared" si="5"/>
        <v>62</v>
      </c>
      <c r="Y47" s="123">
        <v>24</v>
      </c>
      <c r="Z47" s="123">
        <v>23</v>
      </c>
      <c r="AA47" s="119">
        <f t="shared" si="6"/>
        <v>47</v>
      </c>
      <c r="AB47" s="118">
        <v>24</v>
      </c>
      <c r="AC47" s="143">
        <v>24</v>
      </c>
      <c r="AD47" s="119">
        <f t="shared" si="7"/>
        <v>48</v>
      </c>
      <c r="AE47" s="113">
        <v>18</v>
      </c>
      <c r="AF47" s="113">
        <v>22</v>
      </c>
      <c r="AG47" s="119">
        <f t="shared" si="8"/>
        <v>40</v>
      </c>
      <c r="AH47" s="127">
        <v>44</v>
      </c>
      <c r="AI47" s="119">
        <f t="shared" si="9"/>
        <v>901</v>
      </c>
      <c r="AJ47" s="195" t="s">
        <v>629</v>
      </c>
      <c r="AK47" s="56"/>
    </row>
    <row r="48" spans="1:37" ht="84" customHeight="1" x14ac:dyDescent="0.3">
      <c r="A48" s="78">
        <v>41</v>
      </c>
      <c r="B48" s="71">
        <v>180090104043</v>
      </c>
      <c r="C48" s="67">
        <v>180000100157</v>
      </c>
      <c r="D48" s="72" t="s">
        <v>431</v>
      </c>
      <c r="E48" s="73" t="s">
        <v>432</v>
      </c>
      <c r="F48" s="79"/>
      <c r="G48" s="118">
        <v>84</v>
      </c>
      <c r="H48" s="123">
        <v>66</v>
      </c>
      <c r="I48" s="119">
        <f t="shared" si="2"/>
        <v>150</v>
      </c>
      <c r="J48" s="118">
        <v>114</v>
      </c>
      <c r="K48" s="118">
        <v>67</v>
      </c>
      <c r="L48" s="119">
        <f t="shared" si="3"/>
        <v>181</v>
      </c>
      <c r="M48" s="118">
        <v>65</v>
      </c>
      <c r="N48" s="118">
        <v>48</v>
      </c>
      <c r="O48" s="119">
        <f t="shared" si="10"/>
        <v>113</v>
      </c>
      <c r="P48" s="113">
        <v>40</v>
      </c>
      <c r="Q48" s="113">
        <v>60</v>
      </c>
      <c r="R48" s="119">
        <f t="shared" si="11"/>
        <v>100</v>
      </c>
      <c r="S48" s="118">
        <v>72</v>
      </c>
      <c r="T48" s="118">
        <v>62</v>
      </c>
      <c r="U48" s="119">
        <f t="shared" si="4"/>
        <v>134</v>
      </c>
      <c r="V48" s="113">
        <v>53</v>
      </c>
      <c r="W48" s="113">
        <v>30</v>
      </c>
      <c r="X48" s="119">
        <f t="shared" si="5"/>
        <v>83</v>
      </c>
      <c r="Y48" s="123">
        <v>23</v>
      </c>
      <c r="Z48" s="123">
        <v>22</v>
      </c>
      <c r="AA48" s="119">
        <f t="shared" si="6"/>
        <v>45</v>
      </c>
      <c r="AB48" s="118">
        <v>19</v>
      </c>
      <c r="AC48" s="143">
        <v>22</v>
      </c>
      <c r="AD48" s="119">
        <f t="shared" si="7"/>
        <v>41</v>
      </c>
      <c r="AE48" s="113">
        <v>16</v>
      </c>
      <c r="AF48" s="113">
        <v>20</v>
      </c>
      <c r="AG48" s="119">
        <f t="shared" si="8"/>
        <v>36</v>
      </c>
      <c r="AH48" s="127">
        <v>49</v>
      </c>
      <c r="AI48" s="119">
        <f t="shared" si="9"/>
        <v>800</v>
      </c>
      <c r="AJ48" s="195" t="s">
        <v>629</v>
      </c>
      <c r="AK48" s="56"/>
    </row>
    <row r="49" spans="1:37" ht="84" customHeight="1" x14ac:dyDescent="0.3">
      <c r="A49" s="78">
        <v>42</v>
      </c>
      <c r="B49" s="71">
        <v>180090104044</v>
      </c>
      <c r="C49" s="67">
        <v>180000100158</v>
      </c>
      <c r="D49" s="72" t="s">
        <v>433</v>
      </c>
      <c r="E49" s="73" t="s">
        <v>434</v>
      </c>
      <c r="F49" s="79"/>
      <c r="G49" s="118">
        <v>70</v>
      </c>
      <c r="H49" s="123">
        <v>66</v>
      </c>
      <c r="I49" s="119">
        <f t="shared" si="2"/>
        <v>136</v>
      </c>
      <c r="J49" s="118">
        <v>108</v>
      </c>
      <c r="K49" s="118">
        <v>76</v>
      </c>
      <c r="L49" s="119">
        <f t="shared" si="3"/>
        <v>184</v>
      </c>
      <c r="M49" s="118">
        <v>68</v>
      </c>
      <c r="N49" s="118">
        <v>50</v>
      </c>
      <c r="O49" s="119">
        <f t="shared" si="10"/>
        <v>118</v>
      </c>
      <c r="P49" s="113">
        <v>70</v>
      </c>
      <c r="Q49" s="113">
        <v>75</v>
      </c>
      <c r="R49" s="119">
        <f t="shared" si="11"/>
        <v>145</v>
      </c>
      <c r="S49" s="118">
        <v>56</v>
      </c>
      <c r="T49" s="118">
        <v>73</v>
      </c>
      <c r="U49" s="119">
        <f t="shared" si="4"/>
        <v>129</v>
      </c>
      <c r="V49" s="113">
        <v>41</v>
      </c>
      <c r="W49" s="113">
        <v>29</v>
      </c>
      <c r="X49" s="119">
        <f t="shared" si="5"/>
        <v>70</v>
      </c>
      <c r="Y49" s="123">
        <v>22</v>
      </c>
      <c r="Z49" s="123">
        <v>23</v>
      </c>
      <c r="AA49" s="119">
        <f t="shared" si="6"/>
        <v>45</v>
      </c>
      <c r="AB49" s="118">
        <v>20</v>
      </c>
      <c r="AC49" s="143">
        <v>21</v>
      </c>
      <c r="AD49" s="119">
        <f t="shared" si="7"/>
        <v>41</v>
      </c>
      <c r="AE49" s="113">
        <v>20</v>
      </c>
      <c r="AF49" s="113">
        <v>21</v>
      </c>
      <c r="AG49" s="119">
        <f t="shared" si="8"/>
        <v>41</v>
      </c>
      <c r="AH49" s="127">
        <v>49</v>
      </c>
      <c r="AI49" s="119">
        <f t="shared" si="9"/>
        <v>839</v>
      </c>
      <c r="AJ49" s="195" t="s">
        <v>629</v>
      </c>
      <c r="AK49" s="56"/>
    </row>
    <row r="50" spans="1:37" ht="84" customHeight="1" x14ac:dyDescent="0.3">
      <c r="A50" s="78">
        <v>43</v>
      </c>
      <c r="B50" s="71">
        <v>180090104045</v>
      </c>
      <c r="C50" s="67">
        <v>180000100159</v>
      </c>
      <c r="D50" s="72" t="s">
        <v>435</v>
      </c>
      <c r="E50" s="73" t="s">
        <v>436</v>
      </c>
      <c r="F50" s="79"/>
      <c r="G50" s="118">
        <v>54</v>
      </c>
      <c r="H50" s="123">
        <v>61</v>
      </c>
      <c r="I50" s="119">
        <f t="shared" si="2"/>
        <v>115</v>
      </c>
      <c r="J50" s="118">
        <v>74</v>
      </c>
      <c r="K50" s="118">
        <v>65</v>
      </c>
      <c r="L50" s="119">
        <f t="shared" si="3"/>
        <v>139</v>
      </c>
      <c r="M50" s="118">
        <v>68</v>
      </c>
      <c r="N50" s="118">
        <v>41</v>
      </c>
      <c r="O50" s="119">
        <f t="shared" si="10"/>
        <v>109</v>
      </c>
      <c r="P50" s="113">
        <v>80</v>
      </c>
      <c r="Q50" s="113">
        <v>56</v>
      </c>
      <c r="R50" s="119">
        <f t="shared" si="11"/>
        <v>136</v>
      </c>
      <c r="S50" s="118">
        <v>38</v>
      </c>
      <c r="T50" s="118">
        <v>58</v>
      </c>
      <c r="U50" s="119">
        <f t="shared" si="4"/>
        <v>96</v>
      </c>
      <c r="V50" s="113">
        <v>50</v>
      </c>
      <c r="W50" s="113">
        <v>24</v>
      </c>
      <c r="X50" s="119">
        <f t="shared" si="5"/>
        <v>74</v>
      </c>
      <c r="Y50" s="123">
        <v>15</v>
      </c>
      <c r="Z50" s="123">
        <v>18</v>
      </c>
      <c r="AA50" s="119">
        <f t="shared" si="6"/>
        <v>33</v>
      </c>
      <c r="AB50" s="118">
        <v>17</v>
      </c>
      <c r="AC50" s="143">
        <v>18</v>
      </c>
      <c r="AD50" s="119">
        <f t="shared" si="7"/>
        <v>35</v>
      </c>
      <c r="AE50" s="113">
        <v>17</v>
      </c>
      <c r="AF50" s="113">
        <v>19</v>
      </c>
      <c r="AG50" s="119">
        <f t="shared" si="8"/>
        <v>36</v>
      </c>
      <c r="AH50" s="127">
        <v>46</v>
      </c>
      <c r="AI50" s="119">
        <f t="shared" si="9"/>
        <v>699</v>
      </c>
      <c r="AJ50" s="195" t="s">
        <v>629</v>
      </c>
      <c r="AK50" s="176"/>
    </row>
    <row r="51" spans="1:37" ht="84" customHeight="1" x14ac:dyDescent="0.3">
      <c r="A51" s="78">
        <v>44</v>
      </c>
      <c r="B51" s="71">
        <v>180090104046</v>
      </c>
      <c r="C51" s="67">
        <v>180000100160</v>
      </c>
      <c r="D51" s="72" t="s">
        <v>437</v>
      </c>
      <c r="E51" s="73" t="s">
        <v>438</v>
      </c>
      <c r="F51" s="79"/>
      <c r="G51" s="118">
        <v>66</v>
      </c>
      <c r="H51" s="123">
        <v>63</v>
      </c>
      <c r="I51" s="119">
        <f t="shared" si="2"/>
        <v>129</v>
      </c>
      <c r="J51" s="118">
        <v>104</v>
      </c>
      <c r="K51" s="118">
        <v>74</v>
      </c>
      <c r="L51" s="119">
        <f t="shared" si="3"/>
        <v>178</v>
      </c>
      <c r="M51" s="118">
        <v>63</v>
      </c>
      <c r="N51" s="118">
        <v>49</v>
      </c>
      <c r="O51" s="119">
        <f t="shared" si="10"/>
        <v>112</v>
      </c>
      <c r="P51" s="113">
        <v>42</v>
      </c>
      <c r="Q51" s="113">
        <v>60</v>
      </c>
      <c r="R51" s="119">
        <f t="shared" si="11"/>
        <v>102</v>
      </c>
      <c r="S51" s="118">
        <v>66</v>
      </c>
      <c r="T51" s="118">
        <v>60</v>
      </c>
      <c r="U51" s="119">
        <f t="shared" si="4"/>
        <v>126</v>
      </c>
      <c r="V51" s="113">
        <v>45</v>
      </c>
      <c r="W51" s="113">
        <v>28</v>
      </c>
      <c r="X51" s="119">
        <f t="shared" si="5"/>
        <v>73</v>
      </c>
      <c r="Y51" s="123">
        <v>21</v>
      </c>
      <c r="Z51" s="123">
        <v>20</v>
      </c>
      <c r="AA51" s="119">
        <f t="shared" si="6"/>
        <v>41</v>
      </c>
      <c r="AB51" s="118">
        <v>18</v>
      </c>
      <c r="AC51" s="143">
        <v>19</v>
      </c>
      <c r="AD51" s="119">
        <f t="shared" si="7"/>
        <v>37</v>
      </c>
      <c r="AE51" s="113">
        <v>18</v>
      </c>
      <c r="AF51" s="113">
        <v>21</v>
      </c>
      <c r="AG51" s="119">
        <f t="shared" si="8"/>
        <v>39</v>
      </c>
      <c r="AH51" s="127">
        <v>44</v>
      </c>
      <c r="AI51" s="119">
        <f t="shared" si="9"/>
        <v>764</v>
      </c>
      <c r="AJ51" s="195" t="s">
        <v>629</v>
      </c>
      <c r="AK51" s="176"/>
    </row>
    <row r="52" spans="1:37" ht="84" customHeight="1" x14ac:dyDescent="0.3">
      <c r="A52" s="78">
        <v>45</v>
      </c>
      <c r="B52" s="71">
        <v>180090104047</v>
      </c>
      <c r="C52" s="67">
        <v>180000100161</v>
      </c>
      <c r="D52" s="72" t="s">
        <v>439</v>
      </c>
      <c r="E52" s="73" t="s">
        <v>440</v>
      </c>
      <c r="F52" s="79"/>
      <c r="G52" s="118">
        <v>90</v>
      </c>
      <c r="H52" s="123">
        <v>66</v>
      </c>
      <c r="I52" s="119">
        <f t="shared" si="2"/>
        <v>156</v>
      </c>
      <c r="J52" s="118">
        <v>106</v>
      </c>
      <c r="K52" s="118">
        <v>71</v>
      </c>
      <c r="L52" s="119">
        <f t="shared" si="3"/>
        <v>177</v>
      </c>
      <c r="M52" s="118">
        <v>75</v>
      </c>
      <c r="N52" s="118">
        <v>48</v>
      </c>
      <c r="O52" s="119">
        <f t="shared" si="10"/>
        <v>123</v>
      </c>
      <c r="P52" s="113">
        <v>100</v>
      </c>
      <c r="Q52" s="113">
        <v>72</v>
      </c>
      <c r="R52" s="119">
        <f t="shared" si="11"/>
        <v>172</v>
      </c>
      <c r="S52" s="118">
        <v>90</v>
      </c>
      <c r="T52" s="118">
        <v>74</v>
      </c>
      <c r="U52" s="119">
        <f t="shared" si="4"/>
        <v>164</v>
      </c>
      <c r="V52" s="113">
        <v>53</v>
      </c>
      <c r="W52" s="113">
        <v>30</v>
      </c>
      <c r="X52" s="119">
        <f t="shared" si="5"/>
        <v>83</v>
      </c>
      <c r="Y52" s="123">
        <v>22</v>
      </c>
      <c r="Z52" s="123">
        <v>21</v>
      </c>
      <c r="AA52" s="119">
        <f t="shared" si="6"/>
        <v>43</v>
      </c>
      <c r="AB52" s="118">
        <v>22</v>
      </c>
      <c r="AC52" s="143">
        <v>23</v>
      </c>
      <c r="AD52" s="119">
        <f t="shared" si="7"/>
        <v>45</v>
      </c>
      <c r="AE52" s="113">
        <v>23</v>
      </c>
      <c r="AF52" s="113">
        <v>20</v>
      </c>
      <c r="AG52" s="119">
        <f t="shared" si="8"/>
        <v>43</v>
      </c>
      <c r="AH52" s="127">
        <v>44</v>
      </c>
      <c r="AI52" s="119">
        <f t="shared" si="9"/>
        <v>923</v>
      </c>
      <c r="AJ52" s="195" t="s">
        <v>629</v>
      </c>
      <c r="AK52" s="56"/>
    </row>
    <row r="53" spans="1:37" ht="84" customHeight="1" x14ac:dyDescent="0.3">
      <c r="A53" s="78">
        <v>46</v>
      </c>
      <c r="B53" s="71">
        <v>180090104048</v>
      </c>
      <c r="C53" s="67">
        <v>180000100162</v>
      </c>
      <c r="D53" s="72" t="s">
        <v>441</v>
      </c>
      <c r="E53" s="73" t="s">
        <v>442</v>
      </c>
      <c r="F53" s="80"/>
      <c r="G53" s="118">
        <v>84</v>
      </c>
      <c r="H53" s="123">
        <v>61</v>
      </c>
      <c r="I53" s="119">
        <f t="shared" si="2"/>
        <v>145</v>
      </c>
      <c r="J53" s="118">
        <v>106</v>
      </c>
      <c r="K53" s="118">
        <v>74</v>
      </c>
      <c r="L53" s="119">
        <f t="shared" si="3"/>
        <v>180</v>
      </c>
      <c r="M53" s="118">
        <v>63</v>
      </c>
      <c r="N53" s="118">
        <v>50</v>
      </c>
      <c r="O53" s="119">
        <f t="shared" si="10"/>
        <v>113</v>
      </c>
      <c r="P53" s="113">
        <v>80</v>
      </c>
      <c r="Q53" s="113">
        <v>60</v>
      </c>
      <c r="R53" s="119">
        <f t="shared" si="11"/>
        <v>140</v>
      </c>
      <c r="S53" s="118">
        <v>86</v>
      </c>
      <c r="T53" s="118">
        <v>62</v>
      </c>
      <c r="U53" s="119">
        <f t="shared" si="4"/>
        <v>148</v>
      </c>
      <c r="V53" s="113">
        <v>48</v>
      </c>
      <c r="W53" s="113">
        <v>29</v>
      </c>
      <c r="X53" s="119">
        <f t="shared" si="5"/>
        <v>77</v>
      </c>
      <c r="Y53" s="118">
        <v>20</v>
      </c>
      <c r="Z53" s="118">
        <v>19</v>
      </c>
      <c r="AA53" s="119">
        <f t="shared" si="6"/>
        <v>39</v>
      </c>
      <c r="AB53" s="118">
        <v>21</v>
      </c>
      <c r="AC53" s="143">
        <v>22</v>
      </c>
      <c r="AD53" s="119">
        <f t="shared" si="7"/>
        <v>43</v>
      </c>
      <c r="AE53" s="113">
        <v>18</v>
      </c>
      <c r="AF53" s="113">
        <v>21</v>
      </c>
      <c r="AG53" s="119">
        <f t="shared" si="8"/>
        <v>39</v>
      </c>
      <c r="AH53" s="127">
        <v>44</v>
      </c>
      <c r="AI53" s="119">
        <f t="shared" si="9"/>
        <v>847</v>
      </c>
      <c r="AJ53" s="195" t="s">
        <v>629</v>
      </c>
      <c r="AK53" s="176"/>
    </row>
    <row r="54" spans="1:37" ht="84" customHeight="1" x14ac:dyDescent="0.4">
      <c r="A54" s="78">
        <v>47</v>
      </c>
      <c r="B54" s="71">
        <v>180090104050</v>
      </c>
      <c r="C54" s="67">
        <v>180000100164</v>
      </c>
      <c r="D54" s="77" t="s">
        <v>443</v>
      </c>
      <c r="E54" s="77" t="s">
        <v>559</v>
      </c>
      <c r="F54" s="77"/>
      <c r="G54" s="118">
        <v>78</v>
      </c>
      <c r="H54" s="123">
        <v>60</v>
      </c>
      <c r="I54" s="119">
        <f t="shared" si="2"/>
        <v>138</v>
      </c>
      <c r="J54" s="118">
        <v>110</v>
      </c>
      <c r="K54" s="118">
        <v>76</v>
      </c>
      <c r="L54" s="119">
        <f t="shared" si="3"/>
        <v>186</v>
      </c>
      <c r="M54" s="118">
        <v>63</v>
      </c>
      <c r="N54" s="118">
        <v>51</v>
      </c>
      <c r="O54" s="119">
        <f t="shared" ref="O54:O72" si="12">SUM(M54:N54)</f>
        <v>114</v>
      </c>
      <c r="P54" s="113">
        <v>78</v>
      </c>
      <c r="Q54" s="113">
        <v>72</v>
      </c>
      <c r="R54" s="119">
        <f t="shared" ref="R54:R72" si="13">SUM(P54:Q54)</f>
        <v>150</v>
      </c>
      <c r="S54" s="118">
        <v>68</v>
      </c>
      <c r="T54" s="118">
        <v>69</v>
      </c>
      <c r="U54" s="119">
        <f t="shared" si="4"/>
        <v>137</v>
      </c>
      <c r="V54" s="113">
        <v>51</v>
      </c>
      <c r="W54" s="113">
        <v>30</v>
      </c>
      <c r="X54" s="119">
        <f t="shared" si="5"/>
        <v>81</v>
      </c>
      <c r="Y54" s="123">
        <v>22</v>
      </c>
      <c r="Z54" s="123">
        <v>21</v>
      </c>
      <c r="AA54" s="119">
        <f t="shared" si="6"/>
        <v>43</v>
      </c>
      <c r="AB54" s="118">
        <v>22</v>
      </c>
      <c r="AC54" s="143">
        <v>23</v>
      </c>
      <c r="AD54" s="119">
        <f t="shared" si="7"/>
        <v>45</v>
      </c>
      <c r="AE54" s="113">
        <v>23</v>
      </c>
      <c r="AF54" s="113">
        <v>21</v>
      </c>
      <c r="AG54" s="119">
        <f t="shared" si="8"/>
        <v>44</v>
      </c>
      <c r="AH54" s="127">
        <v>44</v>
      </c>
      <c r="AI54" s="119">
        <f t="shared" si="9"/>
        <v>857</v>
      </c>
      <c r="AJ54" s="195" t="s">
        <v>629</v>
      </c>
      <c r="AK54" s="81"/>
    </row>
    <row r="55" spans="1:37" ht="84" customHeight="1" x14ac:dyDescent="0.3">
      <c r="A55" s="78">
        <v>48</v>
      </c>
      <c r="B55" s="71">
        <v>180090104051</v>
      </c>
      <c r="C55" s="67">
        <v>180000100165</v>
      </c>
      <c r="D55" s="77" t="s">
        <v>444</v>
      </c>
      <c r="E55" s="77" t="s">
        <v>445</v>
      </c>
      <c r="F55" s="77"/>
      <c r="G55" s="118">
        <v>90</v>
      </c>
      <c r="H55" s="123">
        <v>60</v>
      </c>
      <c r="I55" s="119">
        <f t="shared" si="2"/>
        <v>150</v>
      </c>
      <c r="J55" s="118">
        <v>116</v>
      </c>
      <c r="K55" s="118">
        <v>69</v>
      </c>
      <c r="L55" s="119">
        <f t="shared" si="3"/>
        <v>185</v>
      </c>
      <c r="M55" s="118">
        <v>71</v>
      </c>
      <c r="N55" s="118">
        <v>49</v>
      </c>
      <c r="O55" s="119">
        <f t="shared" si="12"/>
        <v>120</v>
      </c>
      <c r="P55" s="113">
        <v>88</v>
      </c>
      <c r="Q55" s="113">
        <v>68</v>
      </c>
      <c r="R55" s="119">
        <f t="shared" si="13"/>
        <v>156</v>
      </c>
      <c r="S55" s="118">
        <v>92</v>
      </c>
      <c r="T55" s="118">
        <v>67</v>
      </c>
      <c r="U55" s="119">
        <f t="shared" si="4"/>
        <v>159</v>
      </c>
      <c r="V55" s="113">
        <v>54</v>
      </c>
      <c r="W55" s="113">
        <v>29</v>
      </c>
      <c r="X55" s="119">
        <f t="shared" si="5"/>
        <v>83</v>
      </c>
      <c r="Y55" s="123">
        <v>22</v>
      </c>
      <c r="Z55" s="123">
        <v>21</v>
      </c>
      <c r="AA55" s="119">
        <f t="shared" si="6"/>
        <v>43</v>
      </c>
      <c r="AB55" s="118">
        <v>20</v>
      </c>
      <c r="AC55" s="196">
        <v>21</v>
      </c>
      <c r="AD55" s="119">
        <f t="shared" si="7"/>
        <v>41</v>
      </c>
      <c r="AE55" s="113">
        <v>17</v>
      </c>
      <c r="AF55" s="113">
        <v>21</v>
      </c>
      <c r="AG55" s="119">
        <f t="shared" si="8"/>
        <v>38</v>
      </c>
      <c r="AH55" s="127">
        <v>44</v>
      </c>
      <c r="AI55" s="119">
        <f t="shared" si="9"/>
        <v>892</v>
      </c>
      <c r="AJ55" s="195" t="s">
        <v>629</v>
      </c>
      <c r="AK55" s="56"/>
    </row>
    <row r="56" spans="1:37" ht="84" customHeight="1" x14ac:dyDescent="0.3">
      <c r="A56" s="78">
        <v>49</v>
      </c>
      <c r="B56" s="71">
        <v>180090104052</v>
      </c>
      <c r="C56" s="67">
        <v>180000100166</v>
      </c>
      <c r="D56" s="78" t="s">
        <v>142</v>
      </c>
      <c r="E56" s="80" t="s">
        <v>446</v>
      </c>
      <c r="F56" s="161"/>
      <c r="G56" s="118">
        <v>74</v>
      </c>
      <c r="H56" s="123">
        <v>61</v>
      </c>
      <c r="I56" s="119">
        <f t="shared" si="2"/>
        <v>135</v>
      </c>
      <c r="J56" s="118">
        <v>104</v>
      </c>
      <c r="K56" s="118">
        <v>70</v>
      </c>
      <c r="L56" s="119">
        <f t="shared" si="3"/>
        <v>174</v>
      </c>
      <c r="M56" s="118">
        <v>71</v>
      </c>
      <c r="N56" s="118">
        <v>52</v>
      </c>
      <c r="O56" s="119">
        <f t="shared" si="12"/>
        <v>123</v>
      </c>
      <c r="P56" s="113">
        <v>90</v>
      </c>
      <c r="Q56" s="113">
        <v>60</v>
      </c>
      <c r="R56" s="119">
        <f t="shared" si="13"/>
        <v>150</v>
      </c>
      <c r="S56" s="124">
        <v>86</v>
      </c>
      <c r="T56" s="124">
        <v>64</v>
      </c>
      <c r="U56" s="119">
        <f t="shared" si="4"/>
        <v>150</v>
      </c>
      <c r="V56" s="113">
        <v>48</v>
      </c>
      <c r="W56" s="113">
        <v>30</v>
      </c>
      <c r="X56" s="119">
        <f t="shared" si="5"/>
        <v>78</v>
      </c>
      <c r="Y56" s="123">
        <v>18</v>
      </c>
      <c r="Z56" s="123">
        <v>17</v>
      </c>
      <c r="AA56" s="119">
        <f t="shared" si="6"/>
        <v>35</v>
      </c>
      <c r="AB56" s="118">
        <v>21</v>
      </c>
      <c r="AC56" s="196">
        <v>22</v>
      </c>
      <c r="AD56" s="119">
        <f t="shared" si="7"/>
        <v>43</v>
      </c>
      <c r="AE56" s="113">
        <v>21</v>
      </c>
      <c r="AF56" s="113">
        <v>22</v>
      </c>
      <c r="AG56" s="119">
        <f t="shared" si="8"/>
        <v>43</v>
      </c>
      <c r="AH56" s="127">
        <v>44</v>
      </c>
      <c r="AI56" s="119">
        <f t="shared" si="9"/>
        <v>853</v>
      </c>
      <c r="AJ56" s="195" t="s">
        <v>629</v>
      </c>
      <c r="AK56" s="138"/>
    </row>
    <row r="57" spans="1:37" ht="84" customHeight="1" x14ac:dyDescent="0.3">
      <c r="A57" s="78">
        <v>50</v>
      </c>
      <c r="B57" s="71">
        <v>170090104047</v>
      </c>
      <c r="C57" s="68">
        <v>170000101154</v>
      </c>
      <c r="D57" s="77" t="s">
        <v>43</v>
      </c>
      <c r="E57" s="77" t="s">
        <v>447</v>
      </c>
      <c r="F57" s="158"/>
      <c r="G57" s="118">
        <v>68</v>
      </c>
      <c r="H57" s="123">
        <v>64</v>
      </c>
      <c r="I57" s="119">
        <f t="shared" si="2"/>
        <v>132</v>
      </c>
      <c r="J57" s="118">
        <v>98</v>
      </c>
      <c r="K57" s="118">
        <v>68</v>
      </c>
      <c r="L57" s="119">
        <f t="shared" si="3"/>
        <v>166</v>
      </c>
      <c r="M57" s="118">
        <v>84</v>
      </c>
      <c r="N57" s="118">
        <v>46</v>
      </c>
      <c r="O57" s="119">
        <f t="shared" si="12"/>
        <v>130</v>
      </c>
      <c r="P57" s="113">
        <v>92</v>
      </c>
      <c r="Q57" s="113">
        <v>60</v>
      </c>
      <c r="R57" s="119">
        <f t="shared" si="13"/>
        <v>152</v>
      </c>
      <c r="S57" s="124">
        <v>76</v>
      </c>
      <c r="T57" s="124">
        <v>65</v>
      </c>
      <c r="U57" s="119">
        <f t="shared" si="4"/>
        <v>141</v>
      </c>
      <c r="V57" s="113">
        <v>48</v>
      </c>
      <c r="W57" s="113">
        <v>29</v>
      </c>
      <c r="X57" s="119">
        <f t="shared" si="5"/>
        <v>77</v>
      </c>
      <c r="Y57" s="123">
        <v>17</v>
      </c>
      <c r="Z57" s="123">
        <v>18</v>
      </c>
      <c r="AA57" s="119">
        <f t="shared" si="6"/>
        <v>35</v>
      </c>
      <c r="AB57" s="118">
        <v>22</v>
      </c>
      <c r="AC57" s="196">
        <v>23</v>
      </c>
      <c r="AD57" s="119">
        <f t="shared" si="7"/>
        <v>45</v>
      </c>
      <c r="AE57" s="113">
        <v>18</v>
      </c>
      <c r="AF57" s="113">
        <v>19</v>
      </c>
      <c r="AG57" s="119">
        <f t="shared" si="8"/>
        <v>37</v>
      </c>
      <c r="AH57" s="127">
        <v>44</v>
      </c>
      <c r="AI57" s="119">
        <f t="shared" si="9"/>
        <v>838</v>
      </c>
      <c r="AJ57" s="195" t="s">
        <v>629</v>
      </c>
      <c r="AK57" s="138"/>
    </row>
    <row r="58" spans="1:37" ht="84" customHeight="1" x14ac:dyDescent="0.4">
      <c r="A58" s="78">
        <v>51</v>
      </c>
      <c r="B58" s="109">
        <v>690090104001</v>
      </c>
      <c r="C58" s="109">
        <v>690090100321</v>
      </c>
      <c r="D58" s="110" t="s">
        <v>598</v>
      </c>
      <c r="E58" s="164" t="s">
        <v>599</v>
      </c>
      <c r="F58" s="162"/>
      <c r="G58" s="118">
        <v>66</v>
      </c>
      <c r="H58" s="123">
        <v>61</v>
      </c>
      <c r="I58" s="119">
        <f t="shared" si="2"/>
        <v>127</v>
      </c>
      <c r="J58" s="124">
        <v>96</v>
      </c>
      <c r="K58" s="124">
        <v>69</v>
      </c>
      <c r="L58" s="119">
        <f t="shared" si="3"/>
        <v>165</v>
      </c>
      <c r="M58" s="118">
        <v>59</v>
      </c>
      <c r="N58" s="118">
        <v>52</v>
      </c>
      <c r="O58" s="119">
        <f t="shared" si="12"/>
        <v>111</v>
      </c>
      <c r="P58" s="113">
        <v>72</v>
      </c>
      <c r="Q58" s="113">
        <v>56</v>
      </c>
      <c r="R58" s="119">
        <f t="shared" si="13"/>
        <v>128</v>
      </c>
      <c r="S58" s="113">
        <v>74</v>
      </c>
      <c r="T58" s="124">
        <v>68</v>
      </c>
      <c r="U58" s="119">
        <f t="shared" si="4"/>
        <v>142</v>
      </c>
      <c r="V58" s="113">
        <v>35</v>
      </c>
      <c r="W58" s="113">
        <v>28</v>
      </c>
      <c r="X58" s="119">
        <f t="shared" si="5"/>
        <v>63</v>
      </c>
      <c r="Y58" s="123">
        <v>21</v>
      </c>
      <c r="Z58" s="123">
        <v>21</v>
      </c>
      <c r="AA58" s="119">
        <f t="shared" si="6"/>
        <v>42</v>
      </c>
      <c r="AB58" s="118">
        <v>18</v>
      </c>
      <c r="AC58" s="196">
        <v>19</v>
      </c>
      <c r="AD58" s="119">
        <f t="shared" si="7"/>
        <v>37</v>
      </c>
      <c r="AE58" s="113">
        <v>19</v>
      </c>
      <c r="AF58" s="113">
        <v>22</v>
      </c>
      <c r="AG58" s="119">
        <f t="shared" si="8"/>
        <v>41</v>
      </c>
      <c r="AH58" s="127">
        <v>47</v>
      </c>
      <c r="AI58" s="119">
        <f t="shared" si="9"/>
        <v>793</v>
      </c>
      <c r="AJ58" s="195" t="s">
        <v>629</v>
      </c>
      <c r="AK58" s="176"/>
    </row>
    <row r="59" spans="1:37" ht="84" customHeight="1" x14ac:dyDescent="0.4">
      <c r="A59" s="78">
        <v>52</v>
      </c>
      <c r="B59" s="109">
        <v>690090104002</v>
      </c>
      <c r="C59" s="109">
        <v>690090100322</v>
      </c>
      <c r="D59" s="110" t="s">
        <v>600</v>
      </c>
      <c r="E59" s="164" t="s">
        <v>601</v>
      </c>
      <c r="F59" s="162"/>
      <c r="G59" s="118">
        <v>78</v>
      </c>
      <c r="H59" s="123">
        <v>62</v>
      </c>
      <c r="I59" s="119">
        <f t="shared" si="2"/>
        <v>140</v>
      </c>
      <c r="J59" s="124">
        <v>98</v>
      </c>
      <c r="K59" s="124">
        <v>74</v>
      </c>
      <c r="L59" s="119">
        <f t="shared" si="3"/>
        <v>172</v>
      </c>
      <c r="M59" s="118">
        <v>66</v>
      </c>
      <c r="N59" s="118">
        <v>50</v>
      </c>
      <c r="O59" s="119">
        <f t="shared" si="12"/>
        <v>116</v>
      </c>
      <c r="P59" s="113">
        <v>54</v>
      </c>
      <c r="Q59" s="113">
        <v>60</v>
      </c>
      <c r="R59" s="119">
        <f t="shared" si="13"/>
        <v>114</v>
      </c>
      <c r="S59" s="124">
        <v>80</v>
      </c>
      <c r="T59" s="124">
        <v>63</v>
      </c>
      <c r="U59" s="119">
        <f t="shared" si="4"/>
        <v>143</v>
      </c>
      <c r="V59" s="113">
        <v>39</v>
      </c>
      <c r="W59" s="113">
        <v>28</v>
      </c>
      <c r="X59" s="119">
        <f t="shared" si="5"/>
        <v>67</v>
      </c>
      <c r="Y59" s="123">
        <v>21</v>
      </c>
      <c r="Z59" s="123">
        <v>20</v>
      </c>
      <c r="AA59" s="119">
        <f t="shared" si="6"/>
        <v>41</v>
      </c>
      <c r="AB59" s="118">
        <v>22</v>
      </c>
      <c r="AC59" s="196">
        <v>23</v>
      </c>
      <c r="AD59" s="119">
        <f t="shared" si="7"/>
        <v>45</v>
      </c>
      <c r="AE59" s="113">
        <v>15</v>
      </c>
      <c r="AF59" s="124">
        <v>21</v>
      </c>
      <c r="AG59" s="119">
        <f t="shared" si="8"/>
        <v>36</v>
      </c>
      <c r="AH59" s="127">
        <v>47</v>
      </c>
      <c r="AI59" s="119">
        <f t="shared" si="9"/>
        <v>807</v>
      </c>
      <c r="AJ59" s="195" t="s">
        <v>629</v>
      </c>
      <c r="AK59" s="126"/>
    </row>
    <row r="60" spans="1:37" ht="84" customHeight="1" x14ac:dyDescent="0.4">
      <c r="A60" s="78">
        <v>53</v>
      </c>
      <c r="B60" s="109">
        <v>690090104003</v>
      </c>
      <c r="C60" s="109">
        <v>690090100323</v>
      </c>
      <c r="D60" s="110" t="s">
        <v>602</v>
      </c>
      <c r="E60" s="164" t="s">
        <v>603</v>
      </c>
      <c r="F60" s="162"/>
      <c r="G60" s="124">
        <v>60</v>
      </c>
      <c r="H60" s="123">
        <v>69</v>
      </c>
      <c r="I60" s="119">
        <f t="shared" si="2"/>
        <v>129</v>
      </c>
      <c r="J60" s="124">
        <v>92</v>
      </c>
      <c r="K60" s="124">
        <v>73</v>
      </c>
      <c r="L60" s="119">
        <f t="shared" si="3"/>
        <v>165</v>
      </c>
      <c r="M60" s="124">
        <v>66</v>
      </c>
      <c r="N60" s="124">
        <v>53</v>
      </c>
      <c r="O60" s="119">
        <f t="shared" si="12"/>
        <v>119</v>
      </c>
      <c r="P60" s="124">
        <v>62</v>
      </c>
      <c r="Q60" s="124">
        <v>68</v>
      </c>
      <c r="R60" s="119">
        <f t="shared" si="13"/>
        <v>130</v>
      </c>
      <c r="S60" s="124">
        <v>86</v>
      </c>
      <c r="T60" s="124">
        <v>67</v>
      </c>
      <c r="U60" s="119">
        <f t="shared" si="4"/>
        <v>153</v>
      </c>
      <c r="V60" s="113">
        <v>47</v>
      </c>
      <c r="W60" s="113">
        <v>30</v>
      </c>
      <c r="X60" s="119">
        <f t="shared" si="5"/>
        <v>77</v>
      </c>
      <c r="Y60" s="124">
        <v>23</v>
      </c>
      <c r="Z60" s="124">
        <v>21</v>
      </c>
      <c r="AA60" s="119">
        <f t="shared" si="6"/>
        <v>44</v>
      </c>
      <c r="AB60" s="118">
        <v>21</v>
      </c>
      <c r="AC60" s="196">
        <v>22</v>
      </c>
      <c r="AD60" s="119">
        <f t="shared" si="7"/>
        <v>43</v>
      </c>
      <c r="AE60" s="124">
        <v>20</v>
      </c>
      <c r="AF60" s="124">
        <v>23</v>
      </c>
      <c r="AG60" s="119">
        <f t="shared" si="8"/>
        <v>43</v>
      </c>
      <c r="AH60" s="127">
        <v>47</v>
      </c>
      <c r="AI60" s="119">
        <f t="shared" si="9"/>
        <v>826</v>
      </c>
      <c r="AJ60" s="195" t="s">
        <v>629</v>
      </c>
      <c r="AK60" s="126"/>
    </row>
    <row r="61" spans="1:37" ht="84" customHeight="1" x14ac:dyDescent="0.4">
      <c r="A61" s="78">
        <v>54</v>
      </c>
      <c r="B61" s="109">
        <v>690090104004</v>
      </c>
      <c r="C61" s="109">
        <v>690090100324</v>
      </c>
      <c r="D61" s="110" t="s">
        <v>604</v>
      </c>
      <c r="E61" s="164" t="s">
        <v>605</v>
      </c>
      <c r="F61" s="163"/>
      <c r="G61" s="124">
        <v>94</v>
      </c>
      <c r="H61" s="123">
        <v>56</v>
      </c>
      <c r="I61" s="119">
        <f t="shared" si="2"/>
        <v>150</v>
      </c>
      <c r="J61" s="124">
        <v>96</v>
      </c>
      <c r="K61" s="124">
        <v>75</v>
      </c>
      <c r="L61" s="119">
        <f t="shared" si="3"/>
        <v>171</v>
      </c>
      <c r="M61" s="124">
        <v>50</v>
      </c>
      <c r="N61" s="124">
        <v>44</v>
      </c>
      <c r="O61" s="119">
        <f t="shared" si="12"/>
        <v>94</v>
      </c>
      <c r="P61" s="124">
        <v>70</v>
      </c>
      <c r="Q61" s="124">
        <v>75</v>
      </c>
      <c r="R61" s="119">
        <f t="shared" si="13"/>
        <v>145</v>
      </c>
      <c r="S61" s="124">
        <v>70</v>
      </c>
      <c r="T61" s="127">
        <v>62</v>
      </c>
      <c r="U61" s="119">
        <f t="shared" si="4"/>
        <v>132</v>
      </c>
      <c r="V61" s="113">
        <v>41</v>
      </c>
      <c r="W61" s="113">
        <v>29</v>
      </c>
      <c r="X61" s="119">
        <f t="shared" si="5"/>
        <v>70</v>
      </c>
      <c r="Y61" s="124">
        <v>21</v>
      </c>
      <c r="Z61" s="124">
        <v>20</v>
      </c>
      <c r="AA61" s="119">
        <f t="shared" si="6"/>
        <v>41</v>
      </c>
      <c r="AB61" s="118">
        <v>20</v>
      </c>
      <c r="AC61" s="196">
        <v>21</v>
      </c>
      <c r="AD61" s="119">
        <f t="shared" si="7"/>
        <v>41</v>
      </c>
      <c r="AE61" s="124">
        <v>20</v>
      </c>
      <c r="AF61" s="124">
        <v>19</v>
      </c>
      <c r="AG61" s="119">
        <f t="shared" si="8"/>
        <v>39</v>
      </c>
      <c r="AH61" s="127">
        <v>47</v>
      </c>
      <c r="AI61" s="119">
        <f t="shared" si="9"/>
        <v>813</v>
      </c>
      <c r="AJ61" s="195" t="s">
        <v>629</v>
      </c>
      <c r="AK61" s="126"/>
    </row>
    <row r="62" spans="1:37" ht="84" customHeight="1" x14ac:dyDescent="0.4">
      <c r="A62" s="78">
        <v>55</v>
      </c>
      <c r="B62" s="109">
        <v>690090104005</v>
      </c>
      <c r="C62" s="109">
        <v>690090100325</v>
      </c>
      <c r="D62" s="110" t="s">
        <v>606</v>
      </c>
      <c r="E62" s="164" t="s">
        <v>607</v>
      </c>
      <c r="F62" s="162"/>
      <c r="G62" s="124">
        <v>82</v>
      </c>
      <c r="H62" s="123">
        <v>63</v>
      </c>
      <c r="I62" s="119">
        <f t="shared" si="2"/>
        <v>145</v>
      </c>
      <c r="J62" s="124">
        <v>88</v>
      </c>
      <c r="K62" s="124">
        <v>70</v>
      </c>
      <c r="L62" s="119">
        <f t="shared" si="3"/>
        <v>158</v>
      </c>
      <c r="M62" s="124">
        <v>75</v>
      </c>
      <c r="N62" s="124">
        <v>51</v>
      </c>
      <c r="O62" s="119">
        <f t="shared" si="12"/>
        <v>126</v>
      </c>
      <c r="P62" s="124">
        <v>74</v>
      </c>
      <c r="Q62" s="124">
        <v>68</v>
      </c>
      <c r="R62" s="119">
        <f t="shared" si="13"/>
        <v>142</v>
      </c>
      <c r="S62" s="124">
        <v>48</v>
      </c>
      <c r="T62" s="124">
        <v>67</v>
      </c>
      <c r="U62" s="119">
        <f t="shared" si="4"/>
        <v>115</v>
      </c>
      <c r="V62" s="113">
        <v>56</v>
      </c>
      <c r="W62" s="113">
        <v>29</v>
      </c>
      <c r="X62" s="119">
        <f t="shared" si="5"/>
        <v>85</v>
      </c>
      <c r="Y62" s="124">
        <v>18</v>
      </c>
      <c r="Z62" s="124">
        <v>18</v>
      </c>
      <c r="AA62" s="119">
        <f t="shared" si="6"/>
        <v>36</v>
      </c>
      <c r="AB62" s="118">
        <v>21</v>
      </c>
      <c r="AC62" s="196">
        <v>22</v>
      </c>
      <c r="AD62" s="119">
        <f t="shared" si="7"/>
        <v>43</v>
      </c>
      <c r="AE62" s="124">
        <v>17</v>
      </c>
      <c r="AF62" s="124">
        <v>21</v>
      </c>
      <c r="AG62" s="119">
        <f t="shared" si="8"/>
        <v>38</v>
      </c>
      <c r="AH62" s="127">
        <v>47</v>
      </c>
      <c r="AI62" s="119">
        <f t="shared" si="9"/>
        <v>803</v>
      </c>
      <c r="AJ62" s="195" t="s">
        <v>629</v>
      </c>
      <c r="AK62" s="176"/>
    </row>
    <row r="63" spans="1:37" ht="84" customHeight="1" x14ac:dyDescent="0.4">
      <c r="A63" s="78">
        <v>56</v>
      </c>
      <c r="B63" s="109">
        <v>690090104006</v>
      </c>
      <c r="C63" s="109">
        <v>690090100326</v>
      </c>
      <c r="D63" s="110" t="s">
        <v>608</v>
      </c>
      <c r="E63" s="164" t="s">
        <v>609</v>
      </c>
      <c r="F63" s="162"/>
      <c r="G63" s="127">
        <v>74</v>
      </c>
      <c r="H63" s="123">
        <v>63</v>
      </c>
      <c r="I63" s="119">
        <f t="shared" si="2"/>
        <v>137</v>
      </c>
      <c r="J63" s="124">
        <v>74</v>
      </c>
      <c r="K63" s="124">
        <v>70</v>
      </c>
      <c r="L63" s="119">
        <f t="shared" si="3"/>
        <v>144</v>
      </c>
      <c r="M63" s="124">
        <v>56</v>
      </c>
      <c r="N63" s="124">
        <v>46</v>
      </c>
      <c r="O63" s="119">
        <f t="shared" si="12"/>
        <v>102</v>
      </c>
      <c r="P63" s="124">
        <v>52</v>
      </c>
      <c r="Q63" s="124">
        <v>56</v>
      </c>
      <c r="R63" s="119">
        <f t="shared" si="13"/>
        <v>108</v>
      </c>
      <c r="S63" s="124">
        <v>62</v>
      </c>
      <c r="T63" s="124">
        <v>58</v>
      </c>
      <c r="U63" s="119">
        <f t="shared" si="4"/>
        <v>120</v>
      </c>
      <c r="V63" s="113">
        <v>38</v>
      </c>
      <c r="W63" s="113">
        <v>28</v>
      </c>
      <c r="X63" s="119">
        <f t="shared" si="5"/>
        <v>66</v>
      </c>
      <c r="Y63" s="124">
        <v>19</v>
      </c>
      <c r="Z63" s="124">
        <v>18</v>
      </c>
      <c r="AA63" s="119">
        <f t="shared" si="6"/>
        <v>37</v>
      </c>
      <c r="AB63" s="118">
        <v>17</v>
      </c>
      <c r="AC63" s="196">
        <v>18</v>
      </c>
      <c r="AD63" s="119">
        <f t="shared" si="7"/>
        <v>35</v>
      </c>
      <c r="AE63" s="124">
        <v>14</v>
      </c>
      <c r="AF63" s="124">
        <v>19</v>
      </c>
      <c r="AG63" s="119">
        <f t="shared" si="8"/>
        <v>33</v>
      </c>
      <c r="AH63" s="127">
        <v>47</v>
      </c>
      <c r="AI63" s="119">
        <f t="shared" si="9"/>
        <v>716</v>
      </c>
      <c r="AJ63" s="195" t="s">
        <v>629</v>
      </c>
      <c r="AK63" s="126"/>
    </row>
    <row r="64" spans="1:37" ht="84" customHeight="1" x14ac:dyDescent="0.4">
      <c r="A64" s="78">
        <v>57</v>
      </c>
      <c r="B64" s="109">
        <v>690090104007</v>
      </c>
      <c r="C64" s="109">
        <v>690090100327</v>
      </c>
      <c r="D64" s="110" t="s">
        <v>610</v>
      </c>
      <c r="E64" s="164" t="s">
        <v>611</v>
      </c>
      <c r="F64" s="162"/>
      <c r="G64" s="124">
        <v>80</v>
      </c>
      <c r="H64" s="123">
        <v>68</v>
      </c>
      <c r="I64" s="119">
        <f t="shared" si="2"/>
        <v>148</v>
      </c>
      <c r="J64" s="124">
        <v>104</v>
      </c>
      <c r="K64" s="124">
        <v>71</v>
      </c>
      <c r="L64" s="119">
        <f t="shared" si="3"/>
        <v>175</v>
      </c>
      <c r="M64" s="124">
        <v>50</v>
      </c>
      <c r="N64" s="124">
        <v>54</v>
      </c>
      <c r="O64" s="119">
        <f t="shared" si="12"/>
        <v>104</v>
      </c>
      <c r="P64" s="124">
        <v>48</v>
      </c>
      <c r="Q64" s="124">
        <v>64</v>
      </c>
      <c r="R64" s="119">
        <f t="shared" si="13"/>
        <v>112</v>
      </c>
      <c r="S64" s="124">
        <v>60</v>
      </c>
      <c r="T64" s="124">
        <v>64</v>
      </c>
      <c r="U64" s="119">
        <f t="shared" si="4"/>
        <v>124</v>
      </c>
      <c r="V64" s="113">
        <v>41</v>
      </c>
      <c r="W64" s="113">
        <v>29</v>
      </c>
      <c r="X64" s="119">
        <f t="shared" si="5"/>
        <v>70</v>
      </c>
      <c r="Y64" s="124">
        <v>18</v>
      </c>
      <c r="Z64" s="124">
        <v>19</v>
      </c>
      <c r="AA64" s="119">
        <f t="shared" si="6"/>
        <v>37</v>
      </c>
      <c r="AB64" s="118">
        <v>21</v>
      </c>
      <c r="AC64" s="196">
        <v>21</v>
      </c>
      <c r="AD64" s="119">
        <f t="shared" si="7"/>
        <v>42</v>
      </c>
      <c r="AE64" s="124">
        <v>20</v>
      </c>
      <c r="AF64" s="124">
        <v>23</v>
      </c>
      <c r="AG64" s="119">
        <f t="shared" si="8"/>
        <v>43</v>
      </c>
      <c r="AH64" s="127">
        <v>47</v>
      </c>
      <c r="AI64" s="119">
        <f t="shared" si="9"/>
        <v>785</v>
      </c>
      <c r="AJ64" s="195" t="s">
        <v>629</v>
      </c>
      <c r="AK64" s="126"/>
    </row>
    <row r="65" spans="1:37" ht="84" customHeight="1" x14ac:dyDescent="0.4">
      <c r="A65" s="78">
        <v>58</v>
      </c>
      <c r="B65" s="109">
        <v>690090104008</v>
      </c>
      <c r="C65" s="109">
        <v>690090100328</v>
      </c>
      <c r="D65" s="110" t="s">
        <v>612</v>
      </c>
      <c r="E65" s="164" t="s">
        <v>613</v>
      </c>
      <c r="F65" s="162"/>
      <c r="G65" s="124">
        <v>68</v>
      </c>
      <c r="H65" s="123">
        <v>69</v>
      </c>
      <c r="I65" s="119">
        <f t="shared" si="2"/>
        <v>137</v>
      </c>
      <c r="J65" s="124">
        <v>102</v>
      </c>
      <c r="K65" s="124">
        <v>73</v>
      </c>
      <c r="L65" s="119">
        <f t="shared" si="3"/>
        <v>175</v>
      </c>
      <c r="M65" s="124">
        <v>66</v>
      </c>
      <c r="N65" s="124">
        <v>48</v>
      </c>
      <c r="O65" s="119">
        <f t="shared" si="12"/>
        <v>114</v>
      </c>
      <c r="P65" s="124">
        <v>88</v>
      </c>
      <c r="Q65" s="124">
        <v>64</v>
      </c>
      <c r="R65" s="119">
        <f t="shared" si="13"/>
        <v>152</v>
      </c>
      <c r="S65" s="124">
        <v>86</v>
      </c>
      <c r="T65" s="124">
        <v>66</v>
      </c>
      <c r="U65" s="119">
        <f t="shared" si="4"/>
        <v>152</v>
      </c>
      <c r="V65" s="113">
        <v>56</v>
      </c>
      <c r="W65" s="113">
        <v>29</v>
      </c>
      <c r="X65" s="119">
        <f t="shared" si="5"/>
        <v>85</v>
      </c>
      <c r="Y65" s="124">
        <v>24</v>
      </c>
      <c r="Z65" s="124">
        <v>23</v>
      </c>
      <c r="AA65" s="119">
        <f t="shared" si="6"/>
        <v>47</v>
      </c>
      <c r="AB65" s="118">
        <v>21</v>
      </c>
      <c r="AC65" s="196">
        <v>22</v>
      </c>
      <c r="AD65" s="119">
        <f t="shared" si="7"/>
        <v>43</v>
      </c>
      <c r="AE65" s="124">
        <v>19</v>
      </c>
      <c r="AF65" s="124">
        <v>20</v>
      </c>
      <c r="AG65" s="119">
        <f t="shared" si="8"/>
        <v>39</v>
      </c>
      <c r="AH65" s="127">
        <v>47</v>
      </c>
      <c r="AI65" s="119">
        <f t="shared" si="9"/>
        <v>859</v>
      </c>
      <c r="AJ65" s="195" t="s">
        <v>629</v>
      </c>
      <c r="AK65" s="176"/>
    </row>
    <row r="66" spans="1:37" ht="84" customHeight="1" x14ac:dyDescent="0.4">
      <c r="A66" s="78">
        <v>59</v>
      </c>
      <c r="B66" s="109">
        <v>690090104009</v>
      </c>
      <c r="C66" s="109">
        <v>690090100329</v>
      </c>
      <c r="D66" s="110" t="s">
        <v>614</v>
      </c>
      <c r="E66" s="164" t="s">
        <v>615</v>
      </c>
      <c r="F66" s="162"/>
      <c r="G66" s="124">
        <v>86</v>
      </c>
      <c r="H66" s="124">
        <v>66</v>
      </c>
      <c r="I66" s="119">
        <f t="shared" si="2"/>
        <v>152</v>
      </c>
      <c r="J66" s="124">
        <v>108</v>
      </c>
      <c r="K66" s="124">
        <v>72</v>
      </c>
      <c r="L66" s="119">
        <f t="shared" si="3"/>
        <v>180</v>
      </c>
      <c r="M66" s="124">
        <v>62</v>
      </c>
      <c r="N66" s="124">
        <v>49</v>
      </c>
      <c r="O66" s="119">
        <f t="shared" si="12"/>
        <v>111</v>
      </c>
      <c r="P66" s="124">
        <v>78</v>
      </c>
      <c r="Q66" s="124">
        <v>72</v>
      </c>
      <c r="R66" s="119">
        <f t="shared" si="13"/>
        <v>150</v>
      </c>
      <c r="S66" s="124">
        <v>78</v>
      </c>
      <c r="T66" s="124">
        <v>64</v>
      </c>
      <c r="U66" s="119">
        <f t="shared" si="4"/>
        <v>142</v>
      </c>
      <c r="V66" s="113">
        <v>36</v>
      </c>
      <c r="W66" s="113">
        <v>30</v>
      </c>
      <c r="X66" s="119">
        <f t="shared" si="5"/>
        <v>66</v>
      </c>
      <c r="Y66" s="124">
        <v>22</v>
      </c>
      <c r="Z66" s="124">
        <v>20</v>
      </c>
      <c r="AA66" s="119">
        <f t="shared" si="6"/>
        <v>42</v>
      </c>
      <c r="AB66" s="118">
        <v>17</v>
      </c>
      <c r="AC66" s="196">
        <v>18</v>
      </c>
      <c r="AD66" s="119">
        <f t="shared" si="7"/>
        <v>35</v>
      </c>
      <c r="AE66" s="124">
        <v>17</v>
      </c>
      <c r="AF66" s="124">
        <v>21</v>
      </c>
      <c r="AG66" s="119">
        <f t="shared" si="8"/>
        <v>38</v>
      </c>
      <c r="AH66" s="127">
        <v>47</v>
      </c>
      <c r="AI66" s="119">
        <f t="shared" si="9"/>
        <v>850</v>
      </c>
      <c r="AJ66" s="195" t="s">
        <v>629</v>
      </c>
      <c r="AK66" s="126"/>
    </row>
    <row r="67" spans="1:37" ht="84" customHeight="1" x14ac:dyDescent="0.4">
      <c r="A67" s="78">
        <v>60</v>
      </c>
      <c r="B67" s="109">
        <v>690090104010</v>
      </c>
      <c r="C67" s="109">
        <v>690090100330</v>
      </c>
      <c r="D67" s="110" t="s">
        <v>616</v>
      </c>
      <c r="E67" s="164" t="s">
        <v>617</v>
      </c>
      <c r="F67" s="162"/>
      <c r="G67" s="124">
        <v>50</v>
      </c>
      <c r="H67" s="127">
        <v>61</v>
      </c>
      <c r="I67" s="119">
        <f t="shared" si="2"/>
        <v>111</v>
      </c>
      <c r="J67" s="124">
        <v>90</v>
      </c>
      <c r="K67" s="124">
        <v>73</v>
      </c>
      <c r="L67" s="119">
        <f t="shared" si="3"/>
        <v>163</v>
      </c>
      <c r="M67" s="124">
        <v>56</v>
      </c>
      <c r="N67" s="124">
        <v>52</v>
      </c>
      <c r="O67" s="119">
        <f t="shared" si="12"/>
        <v>108</v>
      </c>
      <c r="P67" s="124">
        <v>54</v>
      </c>
      <c r="Q67" s="124">
        <v>65</v>
      </c>
      <c r="R67" s="119">
        <f t="shared" si="13"/>
        <v>119</v>
      </c>
      <c r="S67" s="124">
        <v>52</v>
      </c>
      <c r="T67" s="124">
        <v>61</v>
      </c>
      <c r="U67" s="119">
        <f t="shared" si="4"/>
        <v>113</v>
      </c>
      <c r="V67" s="113">
        <v>50</v>
      </c>
      <c r="W67" s="113">
        <v>24</v>
      </c>
      <c r="X67" s="119">
        <f t="shared" si="5"/>
        <v>74</v>
      </c>
      <c r="Y67" s="124">
        <v>19</v>
      </c>
      <c r="Z67" s="124">
        <v>18</v>
      </c>
      <c r="AA67" s="119">
        <f t="shared" si="6"/>
        <v>37</v>
      </c>
      <c r="AB67" s="118">
        <v>18</v>
      </c>
      <c r="AC67" s="196">
        <v>19</v>
      </c>
      <c r="AD67" s="119">
        <f t="shared" si="7"/>
        <v>37</v>
      </c>
      <c r="AE67" s="124">
        <v>18</v>
      </c>
      <c r="AF67" s="124">
        <v>22</v>
      </c>
      <c r="AG67" s="119">
        <f t="shared" si="8"/>
        <v>40</v>
      </c>
      <c r="AH67" s="127">
        <v>47</v>
      </c>
      <c r="AI67" s="119">
        <f t="shared" si="9"/>
        <v>728</v>
      </c>
      <c r="AJ67" s="195" t="s">
        <v>629</v>
      </c>
      <c r="AK67" s="176"/>
    </row>
    <row r="68" spans="1:37" ht="84" customHeight="1" x14ac:dyDescent="0.4">
      <c r="A68" s="78">
        <v>61</v>
      </c>
      <c r="B68" s="109">
        <v>690090104011</v>
      </c>
      <c r="C68" s="109">
        <v>690090100331</v>
      </c>
      <c r="D68" s="110" t="s">
        <v>618</v>
      </c>
      <c r="E68" s="164" t="s">
        <v>619</v>
      </c>
      <c r="F68" s="162"/>
      <c r="G68" s="124">
        <v>58</v>
      </c>
      <c r="H68" s="124">
        <v>71</v>
      </c>
      <c r="I68" s="119">
        <f t="shared" si="2"/>
        <v>129</v>
      </c>
      <c r="J68" s="124">
        <v>90</v>
      </c>
      <c r="K68" s="124">
        <v>74</v>
      </c>
      <c r="L68" s="119">
        <f t="shared" si="3"/>
        <v>164</v>
      </c>
      <c r="M68" s="124">
        <v>50</v>
      </c>
      <c r="N68" s="124">
        <v>46</v>
      </c>
      <c r="O68" s="119">
        <f t="shared" si="12"/>
        <v>96</v>
      </c>
      <c r="P68" s="124">
        <v>66</v>
      </c>
      <c r="Q68" s="124">
        <v>56</v>
      </c>
      <c r="R68" s="119">
        <f t="shared" si="13"/>
        <v>122</v>
      </c>
      <c r="S68" s="124">
        <v>58</v>
      </c>
      <c r="T68" s="124">
        <v>66</v>
      </c>
      <c r="U68" s="119">
        <f t="shared" si="4"/>
        <v>124</v>
      </c>
      <c r="V68" s="113">
        <v>53</v>
      </c>
      <c r="W68" s="113">
        <v>29</v>
      </c>
      <c r="X68" s="119">
        <f t="shared" si="5"/>
        <v>82</v>
      </c>
      <c r="Y68" s="124">
        <v>20</v>
      </c>
      <c r="Z68" s="124">
        <v>20</v>
      </c>
      <c r="AA68" s="119">
        <f t="shared" si="6"/>
        <v>40</v>
      </c>
      <c r="AB68" s="118">
        <v>19</v>
      </c>
      <c r="AC68" s="196">
        <v>20</v>
      </c>
      <c r="AD68" s="119">
        <f t="shared" si="7"/>
        <v>39</v>
      </c>
      <c r="AE68" s="124">
        <v>18</v>
      </c>
      <c r="AF68" s="124">
        <v>19</v>
      </c>
      <c r="AG68" s="119">
        <f t="shared" si="8"/>
        <v>37</v>
      </c>
      <c r="AH68" s="127">
        <v>49</v>
      </c>
      <c r="AI68" s="119">
        <f t="shared" si="9"/>
        <v>751</v>
      </c>
      <c r="AJ68" s="195" t="s">
        <v>629</v>
      </c>
      <c r="AK68" s="176"/>
    </row>
    <row r="69" spans="1:37" ht="84" customHeight="1" x14ac:dyDescent="0.4">
      <c r="A69" s="78">
        <v>62</v>
      </c>
      <c r="B69" s="109">
        <v>690090104012</v>
      </c>
      <c r="C69" s="109">
        <v>690090100332</v>
      </c>
      <c r="D69" s="110" t="s">
        <v>620</v>
      </c>
      <c r="E69" s="164" t="s">
        <v>621</v>
      </c>
      <c r="F69" s="162"/>
      <c r="G69" s="124">
        <v>76</v>
      </c>
      <c r="H69" s="124">
        <v>67</v>
      </c>
      <c r="I69" s="119">
        <f t="shared" si="2"/>
        <v>143</v>
      </c>
      <c r="J69" s="124">
        <v>114</v>
      </c>
      <c r="K69" s="124">
        <v>74</v>
      </c>
      <c r="L69" s="119">
        <f t="shared" si="3"/>
        <v>188</v>
      </c>
      <c r="M69" s="124">
        <v>51</v>
      </c>
      <c r="N69" s="124">
        <v>55</v>
      </c>
      <c r="O69" s="119">
        <f t="shared" si="12"/>
        <v>106</v>
      </c>
      <c r="P69" s="124">
        <v>72</v>
      </c>
      <c r="Q69" s="124">
        <v>64</v>
      </c>
      <c r="R69" s="119">
        <f t="shared" si="13"/>
        <v>136</v>
      </c>
      <c r="S69" s="124">
        <v>62</v>
      </c>
      <c r="T69" s="124">
        <v>65</v>
      </c>
      <c r="U69" s="119">
        <f t="shared" si="4"/>
        <v>127</v>
      </c>
      <c r="V69" s="113">
        <v>51</v>
      </c>
      <c r="W69" s="113">
        <v>30</v>
      </c>
      <c r="X69" s="119">
        <f t="shared" si="5"/>
        <v>81</v>
      </c>
      <c r="Y69" s="124">
        <v>23</v>
      </c>
      <c r="Z69" s="124">
        <v>22</v>
      </c>
      <c r="AA69" s="119">
        <f t="shared" si="6"/>
        <v>45</v>
      </c>
      <c r="AB69" s="118">
        <v>20</v>
      </c>
      <c r="AC69" s="196">
        <v>21</v>
      </c>
      <c r="AD69" s="119">
        <f t="shared" si="7"/>
        <v>41</v>
      </c>
      <c r="AE69" s="124">
        <v>18</v>
      </c>
      <c r="AF69" s="124">
        <v>23</v>
      </c>
      <c r="AG69" s="119">
        <f t="shared" si="8"/>
        <v>41</v>
      </c>
      <c r="AH69" s="127">
        <v>47</v>
      </c>
      <c r="AI69" s="119">
        <f t="shared" si="9"/>
        <v>827</v>
      </c>
      <c r="AJ69" s="195" t="s">
        <v>629</v>
      </c>
      <c r="AK69" s="126"/>
    </row>
    <row r="70" spans="1:37" ht="84" customHeight="1" x14ac:dyDescent="0.4">
      <c r="A70" s="78">
        <v>63</v>
      </c>
      <c r="B70" s="109">
        <v>690090104013</v>
      </c>
      <c r="C70" s="109">
        <v>690090100333</v>
      </c>
      <c r="D70" s="110" t="s">
        <v>622</v>
      </c>
      <c r="E70" s="164" t="s">
        <v>623</v>
      </c>
      <c r="F70" s="162"/>
      <c r="G70" s="124">
        <v>94</v>
      </c>
      <c r="H70" s="124">
        <v>69</v>
      </c>
      <c r="I70" s="119">
        <f t="shared" si="2"/>
        <v>163</v>
      </c>
      <c r="J70" s="124">
        <v>102</v>
      </c>
      <c r="K70" s="124">
        <v>68</v>
      </c>
      <c r="L70" s="119">
        <f t="shared" si="3"/>
        <v>170</v>
      </c>
      <c r="M70" s="124">
        <v>78</v>
      </c>
      <c r="N70" s="124">
        <v>51</v>
      </c>
      <c r="O70" s="119">
        <f t="shared" si="12"/>
        <v>129</v>
      </c>
      <c r="P70" s="124">
        <v>106</v>
      </c>
      <c r="Q70" s="124">
        <v>69</v>
      </c>
      <c r="R70" s="119">
        <f t="shared" si="13"/>
        <v>175</v>
      </c>
      <c r="S70" s="124">
        <v>88</v>
      </c>
      <c r="T70" s="124">
        <v>72</v>
      </c>
      <c r="U70" s="119">
        <f t="shared" si="4"/>
        <v>160</v>
      </c>
      <c r="V70" s="113">
        <v>59</v>
      </c>
      <c r="W70" s="113">
        <v>28</v>
      </c>
      <c r="X70" s="119">
        <f t="shared" si="5"/>
        <v>87</v>
      </c>
      <c r="Y70" s="124">
        <v>24</v>
      </c>
      <c r="Z70" s="124">
        <v>23</v>
      </c>
      <c r="AA70" s="119">
        <f t="shared" si="6"/>
        <v>47</v>
      </c>
      <c r="AB70" s="118">
        <v>22</v>
      </c>
      <c r="AC70" s="196">
        <v>23</v>
      </c>
      <c r="AD70" s="119">
        <f t="shared" si="7"/>
        <v>45</v>
      </c>
      <c r="AE70" s="124">
        <v>21</v>
      </c>
      <c r="AF70" s="124">
        <v>21</v>
      </c>
      <c r="AG70" s="119">
        <f t="shared" si="8"/>
        <v>42</v>
      </c>
      <c r="AH70" s="127">
        <v>48</v>
      </c>
      <c r="AI70" s="119">
        <f t="shared" si="9"/>
        <v>931</v>
      </c>
      <c r="AJ70" s="195" t="s">
        <v>629</v>
      </c>
      <c r="AK70" s="126"/>
    </row>
    <row r="71" spans="1:37" ht="84" customHeight="1" x14ac:dyDescent="0.4">
      <c r="A71" s="78">
        <v>64</v>
      </c>
      <c r="B71" s="109">
        <v>690090104014</v>
      </c>
      <c r="C71" s="109">
        <v>690090100334</v>
      </c>
      <c r="D71" s="110" t="s">
        <v>624</v>
      </c>
      <c r="E71" s="164" t="s">
        <v>625</v>
      </c>
      <c r="F71" s="162"/>
      <c r="G71" s="124">
        <v>64</v>
      </c>
      <c r="H71" s="124">
        <v>67</v>
      </c>
      <c r="I71" s="119">
        <f>SUM(G71:H71)</f>
        <v>131</v>
      </c>
      <c r="J71" s="124">
        <v>104</v>
      </c>
      <c r="K71" s="124">
        <v>73</v>
      </c>
      <c r="L71" s="119">
        <f>SUM(J71:K71)</f>
        <v>177</v>
      </c>
      <c r="M71" s="124">
        <v>72</v>
      </c>
      <c r="N71" s="124">
        <v>52</v>
      </c>
      <c r="O71" s="119">
        <f t="shared" si="12"/>
        <v>124</v>
      </c>
      <c r="P71" s="124">
        <v>62</v>
      </c>
      <c r="Q71" s="124">
        <v>61</v>
      </c>
      <c r="R71" s="119">
        <f t="shared" si="13"/>
        <v>123</v>
      </c>
      <c r="S71" s="124">
        <v>72</v>
      </c>
      <c r="T71" s="124">
        <v>71</v>
      </c>
      <c r="U71" s="119">
        <f>SUM(S71:T71)</f>
        <v>143</v>
      </c>
      <c r="V71" s="113">
        <v>51</v>
      </c>
      <c r="W71" s="113">
        <v>30</v>
      </c>
      <c r="X71" s="119">
        <f>SUM(V71:W71)</f>
        <v>81</v>
      </c>
      <c r="Y71" s="124">
        <v>22</v>
      </c>
      <c r="Z71" s="124">
        <v>21</v>
      </c>
      <c r="AA71" s="119">
        <f>SUM(Y71:Z71)</f>
        <v>43</v>
      </c>
      <c r="AB71" s="118">
        <v>20</v>
      </c>
      <c r="AC71" s="196">
        <v>21</v>
      </c>
      <c r="AD71" s="119">
        <f>SUM(AB71:AC71)</f>
        <v>41</v>
      </c>
      <c r="AE71" s="124">
        <v>21</v>
      </c>
      <c r="AF71" s="124">
        <v>22</v>
      </c>
      <c r="AG71" s="119">
        <f>SUM(AE71:AF71)</f>
        <v>43</v>
      </c>
      <c r="AH71" s="127">
        <v>48</v>
      </c>
      <c r="AI71" s="119">
        <f t="shared" si="9"/>
        <v>825</v>
      </c>
      <c r="AJ71" s="195" t="s">
        <v>629</v>
      </c>
      <c r="AK71" s="126"/>
    </row>
    <row r="72" spans="1:37" ht="84" customHeight="1" x14ac:dyDescent="0.4">
      <c r="A72" s="78">
        <v>65</v>
      </c>
      <c r="B72" s="109">
        <v>690090104015</v>
      </c>
      <c r="C72" s="109">
        <v>690090100335</v>
      </c>
      <c r="D72" s="110" t="s">
        <v>626</v>
      </c>
      <c r="E72" s="164" t="s">
        <v>627</v>
      </c>
      <c r="F72" s="162"/>
      <c r="G72" s="124">
        <v>56</v>
      </c>
      <c r="H72" s="124">
        <v>67</v>
      </c>
      <c r="I72" s="119">
        <f>SUM(G72:H72)</f>
        <v>123</v>
      </c>
      <c r="J72" s="124">
        <v>90</v>
      </c>
      <c r="K72" s="124">
        <v>73</v>
      </c>
      <c r="L72" s="119">
        <f>SUM(J72:K72)</f>
        <v>163</v>
      </c>
      <c r="M72" s="124">
        <v>57</v>
      </c>
      <c r="N72" s="124">
        <v>52</v>
      </c>
      <c r="O72" s="119">
        <f t="shared" si="12"/>
        <v>109</v>
      </c>
      <c r="P72" s="124">
        <v>74</v>
      </c>
      <c r="Q72" s="124">
        <v>61</v>
      </c>
      <c r="R72" s="119">
        <f t="shared" si="13"/>
        <v>135</v>
      </c>
      <c r="S72" s="124">
        <v>66</v>
      </c>
      <c r="T72" s="124">
        <v>65</v>
      </c>
      <c r="U72" s="119">
        <f>SUM(S72:T72)</f>
        <v>131</v>
      </c>
      <c r="V72" s="113">
        <v>48</v>
      </c>
      <c r="W72" s="113">
        <v>30</v>
      </c>
      <c r="X72" s="119">
        <f>SUM(V72:W72)</f>
        <v>78</v>
      </c>
      <c r="Y72" s="124">
        <v>20</v>
      </c>
      <c r="Z72" s="124">
        <v>21</v>
      </c>
      <c r="AA72" s="119">
        <f>SUM(Y72:Z72)</f>
        <v>41</v>
      </c>
      <c r="AB72" s="118">
        <v>18</v>
      </c>
      <c r="AC72" s="196">
        <v>19</v>
      </c>
      <c r="AD72" s="119">
        <f>SUM(AB72:AC72)</f>
        <v>37</v>
      </c>
      <c r="AE72" s="124">
        <v>20</v>
      </c>
      <c r="AF72" s="124">
        <v>22</v>
      </c>
      <c r="AG72" s="119">
        <f>SUM(AE72:AF72)</f>
        <v>42</v>
      </c>
      <c r="AH72" s="127">
        <v>48</v>
      </c>
      <c r="AI72" s="119">
        <f t="shared" si="9"/>
        <v>781</v>
      </c>
      <c r="AJ72" s="195" t="s">
        <v>629</v>
      </c>
      <c r="AK72" s="176"/>
    </row>
    <row r="73" spans="1:37" ht="22.5" customHeight="1" x14ac:dyDescent="0.3">
      <c r="G73" s="188"/>
      <c r="H73" s="188"/>
      <c r="I73" s="188"/>
      <c r="J73" s="188"/>
      <c r="K73" s="189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188"/>
      <c r="AA73" s="188"/>
      <c r="AB73" s="188"/>
      <c r="AC73" s="188"/>
      <c r="AD73" s="188"/>
      <c r="AE73" s="188"/>
      <c r="AF73" s="188"/>
      <c r="AG73" s="188"/>
      <c r="AH73" s="188"/>
      <c r="AI73" s="188"/>
      <c r="AJ73" s="188"/>
      <c r="AK73" s="188"/>
    </row>
    <row r="74" spans="1:37" ht="22.5" customHeight="1" x14ac:dyDescent="0.3">
      <c r="G74" s="188"/>
      <c r="H74" s="188"/>
      <c r="I74" s="188"/>
      <c r="J74" s="188"/>
      <c r="K74" s="189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  <c r="Z74" s="188"/>
      <c r="AA74" s="188"/>
      <c r="AB74" s="188"/>
      <c r="AC74" s="188"/>
      <c r="AD74" s="188"/>
      <c r="AE74" s="188"/>
      <c r="AF74" s="188"/>
      <c r="AG74" s="188"/>
      <c r="AH74" s="188"/>
      <c r="AI74" s="188"/>
      <c r="AJ74" s="188"/>
      <c r="AK74" s="188"/>
    </row>
  </sheetData>
  <mergeCells count="16">
    <mergeCell ref="A1:AK1"/>
    <mergeCell ref="A2:AK2"/>
    <mergeCell ref="A3:AK3"/>
    <mergeCell ref="A4:A7"/>
    <mergeCell ref="B4:B7"/>
    <mergeCell ref="D4:D7"/>
    <mergeCell ref="E4:E7"/>
    <mergeCell ref="G4:I4"/>
    <mergeCell ref="J4:L4"/>
    <mergeCell ref="M4:O4"/>
    <mergeCell ref="S4:U4"/>
    <mergeCell ref="Y4:AA4"/>
    <mergeCell ref="AB4:AD4"/>
    <mergeCell ref="P4:R4"/>
    <mergeCell ref="AE4:AG4"/>
    <mergeCell ref="V4:X4"/>
  </mergeCells>
  <conditionalFormatting sqref="G8:G72 P8:P72">
    <cfRule type="cellIs" dxfId="35" priority="21" stopIfTrue="1" operator="lessThan">
      <formula>27</formula>
    </cfRule>
  </conditionalFormatting>
  <conditionalFormatting sqref="I8:I72 R8:R72">
    <cfRule type="cellIs" dxfId="34" priority="20" stopIfTrue="1" operator="lessThan">
      <formula>60</formula>
    </cfRule>
  </conditionalFormatting>
  <conditionalFormatting sqref="S55:S72 J8:K72 S8:S53">
    <cfRule type="cellIs" dxfId="33" priority="19" stopIfTrue="1" operator="lessThan">
      <formula>36</formula>
    </cfRule>
  </conditionalFormatting>
  <conditionalFormatting sqref="L8:L72 U8:U72">
    <cfRule type="cellIs" dxfId="32" priority="18" stopIfTrue="1" operator="lessThan">
      <formula>80</formula>
    </cfRule>
  </conditionalFormatting>
  <conditionalFormatting sqref="AA8:AA72 AD8:AD72 AG8:AG72">
    <cfRule type="cellIs" dxfId="31" priority="11" stopIfTrue="1" operator="lessThan">
      <formula>25</formula>
    </cfRule>
  </conditionalFormatting>
  <conditionalFormatting sqref="X8:X72">
    <cfRule type="cellIs" dxfId="30" priority="4" stopIfTrue="1" operator="lessThan">
      <formula>40</formula>
    </cfRule>
  </conditionalFormatting>
  <conditionalFormatting sqref="S54">
    <cfRule type="cellIs" dxfId="29" priority="3" stopIfTrue="1" operator="lessThan">
      <formula>36</formula>
    </cfRule>
  </conditionalFormatting>
  <conditionalFormatting sqref="M8:M72">
    <cfRule type="cellIs" dxfId="28" priority="2" stopIfTrue="1" operator="lessThan">
      <formula>27</formula>
    </cfRule>
  </conditionalFormatting>
  <conditionalFormatting sqref="O8:O72">
    <cfRule type="cellIs" dxfId="27" priority="1" stopIfTrue="1" operator="lessThan">
      <formula>60</formula>
    </cfRule>
  </conditionalFormatting>
  <pageMargins left="0.43307086614173229" right="0.19685039370078741" top="0.74803149606299213" bottom="1.5354330708661419" header="0.31496062992125984" footer="0.59055118110236227"/>
  <pageSetup paperSize="8" scale="43" orientation="landscape" r:id="rId1"/>
  <headerFooter>
    <oddFooter>&amp;L&amp;16$Non Credit Subject(s)  Date 08.01.2021          Prepared by                   Checked by&amp;C&amp;16CONTROLLER (GBPIET)                                               &amp;"Arial,Bold"DIRECTOR&amp;R&amp;"Arial,Bold"&amp;16CONTROLLER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5"/>
  <sheetViews>
    <sheetView topLeftCell="A13" zoomScale="48" zoomScaleNormal="48" workbookViewId="0">
      <selection activeCell="I9" sqref="I9:AR76"/>
    </sheetView>
  </sheetViews>
  <sheetFormatPr defaultColWidth="6.26953125" defaultRowHeight="27" customHeight="1" x14ac:dyDescent="0.35"/>
  <cols>
    <col min="1" max="1" width="6.26953125" style="28" customWidth="1"/>
    <col min="2" max="3" width="24.81640625" style="28" customWidth="1"/>
    <col min="4" max="4" width="22.54296875" style="28" customWidth="1"/>
    <col min="5" max="5" width="30.453125" style="28" customWidth="1"/>
    <col min="6" max="6" width="30.7265625" style="28" customWidth="1"/>
    <col min="7" max="7" width="12" style="28" customWidth="1"/>
    <col min="8" max="21" width="8.81640625" style="28" customWidth="1"/>
    <col min="22" max="22" width="10.7265625" style="28" customWidth="1"/>
    <col min="23" max="40" width="8.81640625" style="28" customWidth="1"/>
    <col min="41" max="41" width="15.54296875" style="28" customWidth="1"/>
    <col min="42" max="42" width="12" style="28" customWidth="1"/>
    <col min="43" max="43" width="24.81640625" style="28" customWidth="1"/>
    <col min="44" max="44" width="55.453125" style="28" customWidth="1"/>
    <col min="45" max="16384" width="6.26953125" style="28"/>
  </cols>
  <sheetData>
    <row r="1" spans="1:44" ht="42" customHeight="1" x14ac:dyDescent="0.35">
      <c r="A1" s="223" t="s">
        <v>18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</row>
    <row r="2" spans="1:44" ht="42" customHeight="1" x14ac:dyDescent="0.35">
      <c r="A2" s="223" t="s">
        <v>30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</row>
    <row r="3" spans="1:44" ht="42" customHeight="1" x14ac:dyDescent="0.35">
      <c r="A3" s="224" t="s">
        <v>685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</row>
    <row r="4" spans="1:44" ht="32.25" customHeight="1" x14ac:dyDescent="0.35">
      <c r="A4" s="225"/>
      <c r="B4" s="225"/>
      <c r="C4" s="225"/>
      <c r="D4" s="225"/>
      <c r="E4" s="225"/>
      <c r="F4" s="225"/>
      <c r="G4" s="225"/>
      <c r="H4" s="225"/>
      <c r="I4" s="225"/>
      <c r="J4" s="30"/>
      <c r="K4" s="30"/>
      <c r="L4" s="30"/>
      <c r="M4" s="30"/>
      <c r="N4" s="226"/>
      <c r="O4" s="226"/>
      <c r="P4" s="226"/>
      <c r="Q4" s="226"/>
      <c r="R4" s="226"/>
      <c r="S4" s="226"/>
      <c r="T4" s="171"/>
      <c r="U4" s="171"/>
      <c r="V4" s="171"/>
      <c r="W4" s="64"/>
      <c r="X4" s="64"/>
      <c r="Y4" s="64"/>
      <c r="Z4" s="186"/>
      <c r="AA4" s="186"/>
      <c r="AB4" s="186"/>
      <c r="AC4" s="29"/>
      <c r="AD4" s="29"/>
      <c r="AE4" s="29"/>
      <c r="AF4" s="170"/>
      <c r="AG4" s="170"/>
      <c r="AH4" s="170"/>
      <c r="AI4" s="29"/>
      <c r="AJ4" s="29"/>
      <c r="AK4" s="29"/>
      <c r="AL4" s="29"/>
      <c r="AM4" s="29"/>
      <c r="AN4" s="29"/>
      <c r="AO4" s="29"/>
      <c r="AP4" s="29"/>
      <c r="AQ4" s="29"/>
      <c r="AR4" s="29"/>
    </row>
    <row r="5" spans="1:44" ht="154.5" customHeight="1" x14ac:dyDescent="0.35">
      <c r="A5" s="204" t="s">
        <v>1</v>
      </c>
      <c r="B5" s="204" t="s">
        <v>0</v>
      </c>
      <c r="C5" s="204" t="s">
        <v>23</v>
      </c>
      <c r="D5" s="204" t="s">
        <v>144</v>
      </c>
      <c r="E5" s="206" t="s">
        <v>650</v>
      </c>
      <c r="F5" s="206" t="s">
        <v>10</v>
      </c>
      <c r="G5" s="15" t="s">
        <v>5</v>
      </c>
      <c r="H5" s="218" t="s">
        <v>686</v>
      </c>
      <c r="I5" s="218"/>
      <c r="J5" s="218"/>
      <c r="K5" s="218" t="s">
        <v>687</v>
      </c>
      <c r="L5" s="218"/>
      <c r="M5" s="218"/>
      <c r="N5" s="218" t="s">
        <v>688</v>
      </c>
      <c r="O5" s="218"/>
      <c r="P5" s="218"/>
      <c r="Q5" s="220" t="s">
        <v>695</v>
      </c>
      <c r="R5" s="221"/>
      <c r="S5" s="222"/>
      <c r="T5" s="220" t="s">
        <v>689</v>
      </c>
      <c r="U5" s="221"/>
      <c r="V5" s="222"/>
      <c r="W5" s="220" t="s">
        <v>690</v>
      </c>
      <c r="X5" s="221"/>
      <c r="Y5" s="222"/>
      <c r="Z5" s="220" t="s">
        <v>696</v>
      </c>
      <c r="AA5" s="221"/>
      <c r="AB5" s="222"/>
      <c r="AC5" s="218" t="s">
        <v>691</v>
      </c>
      <c r="AD5" s="218"/>
      <c r="AE5" s="218"/>
      <c r="AF5" s="218" t="s">
        <v>692</v>
      </c>
      <c r="AG5" s="218"/>
      <c r="AH5" s="218"/>
      <c r="AI5" s="218" t="s">
        <v>693</v>
      </c>
      <c r="AJ5" s="218"/>
      <c r="AK5" s="218"/>
      <c r="AL5" s="218" t="s">
        <v>694</v>
      </c>
      <c r="AM5" s="218"/>
      <c r="AN5" s="218"/>
      <c r="AO5" s="63" t="s">
        <v>660</v>
      </c>
      <c r="AP5" s="62" t="s">
        <v>11</v>
      </c>
      <c r="AQ5" s="34" t="s">
        <v>16</v>
      </c>
      <c r="AR5" s="58" t="s">
        <v>13</v>
      </c>
    </row>
    <row r="6" spans="1:44" ht="45.75" customHeight="1" x14ac:dyDescent="0.35">
      <c r="A6" s="204"/>
      <c r="B6" s="204"/>
      <c r="C6" s="204"/>
      <c r="D6" s="204"/>
      <c r="E6" s="206"/>
      <c r="F6" s="206"/>
      <c r="G6" s="15"/>
      <c r="H6" s="40" t="s">
        <v>7</v>
      </c>
      <c r="I6" s="40" t="s">
        <v>8</v>
      </c>
      <c r="J6" s="40" t="s">
        <v>4</v>
      </c>
      <c r="K6" s="40" t="s">
        <v>7</v>
      </c>
      <c r="L6" s="40" t="s">
        <v>8</v>
      </c>
      <c r="M6" s="40" t="s">
        <v>4</v>
      </c>
      <c r="N6" s="40" t="s">
        <v>7</v>
      </c>
      <c r="O6" s="40" t="s">
        <v>8</v>
      </c>
      <c r="P6" s="40" t="s">
        <v>4</v>
      </c>
      <c r="Q6" s="40" t="s">
        <v>7</v>
      </c>
      <c r="R6" s="40" t="s">
        <v>8</v>
      </c>
      <c r="S6" s="40" t="s">
        <v>4</v>
      </c>
      <c r="T6" s="40" t="s">
        <v>7</v>
      </c>
      <c r="U6" s="40" t="s">
        <v>8</v>
      </c>
      <c r="V6" s="40" t="s">
        <v>4</v>
      </c>
      <c r="W6" s="40" t="s">
        <v>7</v>
      </c>
      <c r="X6" s="40" t="s">
        <v>8</v>
      </c>
      <c r="Y6" s="40" t="s">
        <v>4</v>
      </c>
      <c r="Z6" s="40" t="s">
        <v>7</v>
      </c>
      <c r="AA6" s="40" t="s">
        <v>8</v>
      </c>
      <c r="AB6" s="40" t="s">
        <v>4</v>
      </c>
      <c r="AC6" s="40" t="s">
        <v>9</v>
      </c>
      <c r="AD6" s="40" t="s">
        <v>8</v>
      </c>
      <c r="AE6" s="40" t="s">
        <v>4</v>
      </c>
      <c r="AF6" s="40" t="s">
        <v>9</v>
      </c>
      <c r="AG6" s="40" t="s">
        <v>8</v>
      </c>
      <c r="AH6" s="40" t="s">
        <v>4</v>
      </c>
      <c r="AI6" s="40" t="s">
        <v>9</v>
      </c>
      <c r="AJ6" s="40" t="s">
        <v>8</v>
      </c>
      <c r="AK6" s="40" t="s">
        <v>4</v>
      </c>
      <c r="AL6" s="40" t="s">
        <v>9</v>
      </c>
      <c r="AM6" s="40" t="s">
        <v>8</v>
      </c>
      <c r="AN6" s="40" t="s">
        <v>4</v>
      </c>
      <c r="AO6" s="44"/>
      <c r="AP6" s="36"/>
      <c r="AQ6" s="15"/>
      <c r="AR6" s="15"/>
    </row>
    <row r="7" spans="1:44" ht="45.75" customHeight="1" x14ac:dyDescent="0.35">
      <c r="A7" s="204"/>
      <c r="B7" s="204"/>
      <c r="C7" s="204"/>
      <c r="D7" s="204"/>
      <c r="E7" s="206"/>
      <c r="F7" s="206"/>
      <c r="G7" s="15" t="s">
        <v>2</v>
      </c>
      <c r="H7" s="54">
        <v>90</v>
      </c>
      <c r="I7" s="54">
        <v>60</v>
      </c>
      <c r="J7" s="54">
        <f>SUM(H7:I7)</f>
        <v>150</v>
      </c>
      <c r="K7" s="54">
        <v>90</v>
      </c>
      <c r="L7" s="54">
        <v>60</v>
      </c>
      <c r="M7" s="54">
        <f>SUM(K7:L7)</f>
        <v>150</v>
      </c>
      <c r="N7" s="54">
        <v>90</v>
      </c>
      <c r="O7" s="54">
        <v>60</v>
      </c>
      <c r="P7" s="54">
        <f>SUM(N7:O7)</f>
        <v>150</v>
      </c>
      <c r="Q7" s="54">
        <v>90</v>
      </c>
      <c r="R7" s="54">
        <v>60</v>
      </c>
      <c r="S7" s="54">
        <f>SUM(Q7:R7)</f>
        <v>150</v>
      </c>
      <c r="T7" s="82">
        <v>60</v>
      </c>
      <c r="U7" s="82">
        <v>40</v>
      </c>
      <c r="V7" s="82">
        <f>SUM(T7:U7)</f>
        <v>100</v>
      </c>
      <c r="W7" s="54">
        <v>90</v>
      </c>
      <c r="X7" s="54">
        <v>60</v>
      </c>
      <c r="Y7" s="54">
        <f>SUM(W7:X7)</f>
        <v>150</v>
      </c>
      <c r="Z7" s="54">
        <v>60</v>
      </c>
      <c r="AA7" s="54">
        <v>40</v>
      </c>
      <c r="AB7" s="54">
        <f>SUM(Z7:AA7)</f>
        <v>100</v>
      </c>
      <c r="AC7" s="82">
        <v>25</v>
      </c>
      <c r="AD7" s="82">
        <v>25</v>
      </c>
      <c r="AE7" s="82">
        <f>SUM(AC7:AD7)</f>
        <v>50</v>
      </c>
      <c r="AF7" s="82">
        <v>25</v>
      </c>
      <c r="AG7" s="82">
        <v>25</v>
      </c>
      <c r="AH7" s="82">
        <f>SUM(AF7:AG7)</f>
        <v>50</v>
      </c>
      <c r="AI7" s="82">
        <v>25</v>
      </c>
      <c r="AJ7" s="82">
        <v>25</v>
      </c>
      <c r="AK7" s="82">
        <f>SUM(AI7:AJ7)</f>
        <v>50</v>
      </c>
      <c r="AL7" s="82">
        <v>50</v>
      </c>
      <c r="AM7" s="82">
        <v>50</v>
      </c>
      <c r="AN7" s="82">
        <f>SUM(AL7:AM7)</f>
        <v>100</v>
      </c>
      <c r="AO7" s="82">
        <v>50</v>
      </c>
      <c r="AP7" s="54">
        <v>1150</v>
      </c>
      <c r="AQ7" s="17"/>
      <c r="AR7" s="17"/>
    </row>
    <row r="8" spans="1:44" ht="45.75" customHeight="1" x14ac:dyDescent="0.35">
      <c r="A8" s="205"/>
      <c r="B8" s="205"/>
      <c r="C8" s="205"/>
      <c r="D8" s="205"/>
      <c r="E8" s="207"/>
      <c r="F8" s="207"/>
      <c r="G8" s="27" t="s">
        <v>3</v>
      </c>
      <c r="H8" s="173">
        <v>27</v>
      </c>
      <c r="I8" s="173"/>
      <c r="J8" s="173">
        <v>60</v>
      </c>
      <c r="K8" s="173">
        <v>27</v>
      </c>
      <c r="L8" s="173"/>
      <c r="M8" s="173">
        <v>60</v>
      </c>
      <c r="N8" s="173">
        <v>27</v>
      </c>
      <c r="O8" s="173"/>
      <c r="P8" s="173">
        <v>60</v>
      </c>
      <c r="Q8" s="173">
        <v>27</v>
      </c>
      <c r="R8" s="173"/>
      <c r="S8" s="173">
        <v>60</v>
      </c>
      <c r="T8" s="86">
        <v>18</v>
      </c>
      <c r="U8" s="86"/>
      <c r="V8" s="86">
        <v>40</v>
      </c>
      <c r="W8" s="173">
        <v>27</v>
      </c>
      <c r="X8" s="173"/>
      <c r="Y8" s="173">
        <v>60</v>
      </c>
      <c r="Z8" s="173">
        <v>20</v>
      </c>
      <c r="AA8" s="173"/>
      <c r="AB8" s="173">
        <v>40</v>
      </c>
      <c r="AC8" s="86">
        <v>13</v>
      </c>
      <c r="AD8" s="86"/>
      <c r="AE8" s="86">
        <v>25</v>
      </c>
      <c r="AF8" s="86">
        <v>13</v>
      </c>
      <c r="AG8" s="86"/>
      <c r="AH8" s="86">
        <v>25</v>
      </c>
      <c r="AI8" s="86">
        <v>13</v>
      </c>
      <c r="AJ8" s="86"/>
      <c r="AK8" s="86">
        <v>25</v>
      </c>
      <c r="AL8" s="86">
        <v>25</v>
      </c>
      <c r="AM8" s="86"/>
      <c r="AN8" s="86">
        <v>50</v>
      </c>
      <c r="AO8" s="86"/>
      <c r="AP8" s="54">
        <v>575</v>
      </c>
      <c r="AQ8" s="52"/>
      <c r="AR8" s="20"/>
    </row>
    <row r="9" spans="1:44" s="180" customFormat="1" ht="74.25" customHeight="1" x14ac:dyDescent="0.4">
      <c r="A9" s="69">
        <v>1</v>
      </c>
      <c r="B9" s="84">
        <v>180090107001</v>
      </c>
      <c r="C9" s="67">
        <v>180000100227</v>
      </c>
      <c r="D9" s="84">
        <v>180501</v>
      </c>
      <c r="E9" s="76" t="s">
        <v>448</v>
      </c>
      <c r="F9" s="73" t="s">
        <v>388</v>
      </c>
      <c r="G9" s="31"/>
      <c r="H9" s="53"/>
      <c r="I9" s="53"/>
      <c r="J9" s="54"/>
      <c r="K9" s="53"/>
      <c r="L9" s="53"/>
      <c r="M9" s="54"/>
      <c r="N9" s="53"/>
      <c r="O9" s="53"/>
      <c r="P9" s="54"/>
      <c r="Q9" s="53"/>
      <c r="R9" s="53"/>
      <c r="S9" s="54"/>
      <c r="T9" s="175"/>
      <c r="U9" s="175"/>
      <c r="V9" s="54"/>
      <c r="W9" s="53"/>
      <c r="X9" s="53"/>
      <c r="Y9" s="54"/>
      <c r="Z9" s="175"/>
      <c r="AA9" s="175"/>
      <c r="AB9" s="54"/>
      <c r="AC9" s="53"/>
      <c r="AD9" s="53"/>
      <c r="AE9" s="54"/>
      <c r="AF9" s="175"/>
      <c r="AG9" s="175"/>
      <c r="AH9" s="54"/>
      <c r="AI9" s="53"/>
      <c r="AJ9" s="53"/>
      <c r="AK9" s="54"/>
      <c r="AL9" s="53"/>
      <c r="AM9" s="53"/>
      <c r="AN9" s="54"/>
      <c r="AO9" s="54"/>
      <c r="AP9" s="54"/>
      <c r="AQ9" s="65"/>
      <c r="AR9" s="56"/>
    </row>
    <row r="10" spans="1:44" s="180" customFormat="1" ht="74.25" customHeight="1" x14ac:dyDescent="0.4">
      <c r="A10" s="69">
        <v>2</v>
      </c>
      <c r="B10" s="84">
        <v>180090107002</v>
      </c>
      <c r="C10" s="67">
        <v>180000100228</v>
      </c>
      <c r="D10" s="84">
        <v>180502</v>
      </c>
      <c r="E10" s="72" t="s">
        <v>449</v>
      </c>
      <c r="F10" s="85" t="s">
        <v>450</v>
      </c>
      <c r="G10" s="31"/>
      <c r="H10" s="53"/>
      <c r="I10" s="53"/>
      <c r="J10" s="54"/>
      <c r="K10" s="53"/>
      <c r="L10" s="53"/>
      <c r="M10" s="54"/>
      <c r="N10" s="53"/>
      <c r="O10" s="53"/>
      <c r="P10" s="54"/>
      <c r="Q10" s="53"/>
      <c r="R10" s="53"/>
      <c r="S10" s="54"/>
      <c r="T10" s="175"/>
      <c r="U10" s="175"/>
      <c r="V10" s="54"/>
      <c r="W10" s="53"/>
      <c r="X10" s="53"/>
      <c r="Y10" s="54"/>
      <c r="Z10" s="175"/>
      <c r="AA10" s="175"/>
      <c r="AB10" s="54"/>
      <c r="AC10" s="53"/>
      <c r="AD10" s="53"/>
      <c r="AE10" s="54"/>
      <c r="AF10" s="175"/>
      <c r="AG10" s="175"/>
      <c r="AH10" s="54"/>
      <c r="AI10" s="53"/>
      <c r="AJ10" s="53"/>
      <c r="AK10" s="54"/>
      <c r="AL10" s="53"/>
      <c r="AM10" s="53"/>
      <c r="AN10" s="54"/>
      <c r="AO10" s="82"/>
      <c r="AP10" s="54"/>
      <c r="AQ10" s="55"/>
      <c r="AR10" s="182"/>
    </row>
    <row r="11" spans="1:44" s="180" customFormat="1" ht="74.25" customHeight="1" x14ac:dyDescent="0.4">
      <c r="A11" s="69">
        <v>3</v>
      </c>
      <c r="B11" s="84">
        <v>180090107003</v>
      </c>
      <c r="C11" s="67">
        <v>180000100229</v>
      </c>
      <c r="D11" s="84">
        <v>180503</v>
      </c>
      <c r="E11" s="76" t="s">
        <v>451</v>
      </c>
      <c r="F11" s="73" t="s">
        <v>452</v>
      </c>
      <c r="G11" s="31"/>
      <c r="H11" s="53"/>
      <c r="I11" s="53"/>
      <c r="J11" s="54"/>
      <c r="K11" s="53"/>
      <c r="L11" s="53"/>
      <c r="M11" s="54"/>
      <c r="N11" s="53"/>
      <c r="O11" s="53"/>
      <c r="P11" s="54"/>
      <c r="Q11" s="53"/>
      <c r="R11" s="53"/>
      <c r="S11" s="54"/>
      <c r="T11" s="175"/>
      <c r="U11" s="175"/>
      <c r="V11" s="54"/>
      <c r="W11" s="53"/>
      <c r="X11" s="53"/>
      <c r="Y11" s="54"/>
      <c r="Z11" s="175"/>
      <c r="AA11" s="175"/>
      <c r="AB11" s="54"/>
      <c r="AC11" s="53"/>
      <c r="AD11" s="53"/>
      <c r="AE11" s="54"/>
      <c r="AF11" s="175"/>
      <c r="AG11" s="175"/>
      <c r="AH11" s="54"/>
      <c r="AI11" s="53"/>
      <c r="AJ11" s="53"/>
      <c r="AK11" s="54"/>
      <c r="AL11" s="53"/>
      <c r="AM11" s="53"/>
      <c r="AN11" s="54"/>
      <c r="AO11" s="86"/>
      <c r="AP11" s="54"/>
      <c r="AQ11" s="65"/>
      <c r="AR11" s="56"/>
    </row>
    <row r="12" spans="1:44" s="180" customFormat="1" ht="74.25" customHeight="1" x14ac:dyDescent="0.4">
      <c r="A12" s="69">
        <v>4</v>
      </c>
      <c r="B12" s="84">
        <v>180090107004</v>
      </c>
      <c r="C12" s="67">
        <v>180000100230</v>
      </c>
      <c r="D12" s="84">
        <v>180504</v>
      </c>
      <c r="E12" s="76" t="s">
        <v>453</v>
      </c>
      <c r="F12" s="73" t="s">
        <v>454</v>
      </c>
      <c r="G12" s="31"/>
      <c r="H12" s="53"/>
      <c r="I12" s="53"/>
      <c r="J12" s="54"/>
      <c r="K12" s="53"/>
      <c r="L12" s="53"/>
      <c r="M12" s="54"/>
      <c r="N12" s="53"/>
      <c r="O12" s="53"/>
      <c r="P12" s="54"/>
      <c r="Q12" s="53"/>
      <c r="R12" s="53"/>
      <c r="S12" s="54"/>
      <c r="T12" s="175"/>
      <c r="U12" s="175"/>
      <c r="V12" s="54"/>
      <c r="W12" s="53"/>
      <c r="X12" s="53"/>
      <c r="Y12" s="54"/>
      <c r="Z12" s="175"/>
      <c r="AA12" s="175"/>
      <c r="AB12" s="54"/>
      <c r="AC12" s="53"/>
      <c r="AD12" s="53"/>
      <c r="AE12" s="54"/>
      <c r="AF12" s="175"/>
      <c r="AG12" s="175"/>
      <c r="AH12" s="54"/>
      <c r="AI12" s="53"/>
      <c r="AJ12" s="53"/>
      <c r="AK12" s="54"/>
      <c r="AL12" s="53"/>
      <c r="AM12" s="53"/>
      <c r="AN12" s="54"/>
      <c r="AO12" s="54"/>
      <c r="AP12" s="54"/>
      <c r="AQ12" s="65"/>
      <c r="AR12" s="56"/>
    </row>
    <row r="13" spans="1:44" s="180" customFormat="1" ht="74.25" customHeight="1" x14ac:dyDescent="0.4">
      <c r="A13" s="69">
        <v>5</v>
      </c>
      <c r="B13" s="84">
        <v>180090107005</v>
      </c>
      <c r="C13" s="67">
        <v>180000100231</v>
      </c>
      <c r="D13" s="84">
        <v>180505</v>
      </c>
      <c r="E13" s="76" t="s">
        <v>455</v>
      </c>
      <c r="F13" s="73" t="s">
        <v>456</v>
      </c>
      <c r="G13" s="31"/>
      <c r="H13" s="53"/>
      <c r="I13" s="53"/>
      <c r="J13" s="54"/>
      <c r="K13" s="53"/>
      <c r="L13" s="53"/>
      <c r="M13" s="54"/>
      <c r="N13" s="53"/>
      <c r="O13" s="53"/>
      <c r="P13" s="54"/>
      <c r="Q13" s="53"/>
      <c r="R13" s="53"/>
      <c r="S13" s="54"/>
      <c r="T13" s="175"/>
      <c r="U13" s="175"/>
      <c r="V13" s="54"/>
      <c r="W13" s="53"/>
      <c r="X13" s="53"/>
      <c r="Y13" s="54"/>
      <c r="Z13" s="175"/>
      <c r="AA13" s="175"/>
      <c r="AB13" s="54"/>
      <c r="AC13" s="53"/>
      <c r="AD13" s="53"/>
      <c r="AE13" s="54"/>
      <c r="AF13" s="175"/>
      <c r="AG13" s="175"/>
      <c r="AH13" s="54"/>
      <c r="AI13" s="53"/>
      <c r="AJ13" s="53"/>
      <c r="AK13" s="54"/>
      <c r="AL13" s="53"/>
      <c r="AM13" s="53"/>
      <c r="AN13" s="54"/>
      <c r="AO13" s="82"/>
      <c r="AP13" s="54"/>
      <c r="AQ13" s="55"/>
      <c r="AR13" s="56"/>
    </row>
    <row r="14" spans="1:44" s="180" customFormat="1" ht="74.25" customHeight="1" x14ac:dyDescent="0.4">
      <c r="A14" s="69">
        <v>6</v>
      </c>
      <c r="B14" s="84">
        <v>180090107006</v>
      </c>
      <c r="C14" s="67">
        <v>180000100232</v>
      </c>
      <c r="D14" s="84">
        <v>180506</v>
      </c>
      <c r="E14" s="72" t="s">
        <v>457</v>
      </c>
      <c r="F14" s="85" t="s">
        <v>458</v>
      </c>
      <c r="G14" s="31"/>
      <c r="H14" s="53"/>
      <c r="I14" s="53"/>
      <c r="J14" s="54"/>
      <c r="K14" s="53"/>
      <c r="L14" s="53"/>
      <c r="M14" s="54"/>
      <c r="N14" s="53"/>
      <c r="O14" s="53"/>
      <c r="P14" s="54"/>
      <c r="Q14" s="53"/>
      <c r="R14" s="53"/>
      <c r="S14" s="54"/>
      <c r="T14" s="175"/>
      <c r="U14" s="175"/>
      <c r="V14" s="54"/>
      <c r="W14" s="53"/>
      <c r="X14" s="53"/>
      <c r="Y14" s="54"/>
      <c r="Z14" s="175"/>
      <c r="AA14" s="175"/>
      <c r="AB14" s="54"/>
      <c r="AC14" s="53"/>
      <c r="AD14" s="53"/>
      <c r="AE14" s="54"/>
      <c r="AF14" s="175"/>
      <c r="AG14" s="175"/>
      <c r="AH14" s="54"/>
      <c r="AI14" s="53"/>
      <c r="AJ14" s="53"/>
      <c r="AK14" s="54"/>
      <c r="AL14" s="53"/>
      <c r="AM14" s="53"/>
      <c r="AN14" s="54"/>
      <c r="AO14" s="86"/>
      <c r="AP14" s="54"/>
      <c r="AQ14" s="65"/>
      <c r="AR14" s="56"/>
    </row>
    <row r="15" spans="1:44" s="180" customFormat="1" ht="74.25" customHeight="1" x14ac:dyDescent="0.4">
      <c r="A15" s="69">
        <v>7</v>
      </c>
      <c r="B15" s="84">
        <v>180090107007</v>
      </c>
      <c r="C15" s="67">
        <v>180000100233</v>
      </c>
      <c r="D15" s="84">
        <v>180507</v>
      </c>
      <c r="E15" s="72" t="s">
        <v>459</v>
      </c>
      <c r="F15" s="85" t="s">
        <v>31</v>
      </c>
      <c r="G15" s="31"/>
      <c r="H15" s="53"/>
      <c r="I15" s="53"/>
      <c r="J15" s="54"/>
      <c r="K15" s="53"/>
      <c r="L15" s="53"/>
      <c r="M15" s="54"/>
      <c r="N15" s="53"/>
      <c r="O15" s="53"/>
      <c r="P15" s="54"/>
      <c r="Q15" s="53"/>
      <c r="R15" s="53"/>
      <c r="S15" s="54"/>
      <c r="T15" s="175"/>
      <c r="U15" s="175"/>
      <c r="V15" s="54"/>
      <c r="W15" s="53"/>
      <c r="X15" s="53"/>
      <c r="Y15" s="54"/>
      <c r="Z15" s="175"/>
      <c r="AA15" s="175"/>
      <c r="AB15" s="54"/>
      <c r="AC15" s="53"/>
      <c r="AD15" s="53"/>
      <c r="AE15" s="54"/>
      <c r="AF15" s="175"/>
      <c r="AG15" s="175"/>
      <c r="AH15" s="54"/>
      <c r="AI15" s="53"/>
      <c r="AJ15" s="53"/>
      <c r="AK15" s="54"/>
      <c r="AL15" s="53"/>
      <c r="AM15" s="53"/>
      <c r="AN15" s="54"/>
      <c r="AO15" s="54"/>
      <c r="AP15" s="54"/>
      <c r="AQ15" s="55"/>
      <c r="AR15" s="56"/>
    </row>
    <row r="16" spans="1:44" s="180" customFormat="1" ht="74.25" customHeight="1" x14ac:dyDescent="0.4">
      <c r="A16" s="69">
        <v>8</v>
      </c>
      <c r="B16" s="84">
        <v>180090107008</v>
      </c>
      <c r="C16" s="67">
        <v>180000100234</v>
      </c>
      <c r="D16" s="84">
        <v>180508</v>
      </c>
      <c r="E16" s="72" t="s">
        <v>460</v>
      </c>
      <c r="F16" s="85" t="s">
        <v>461</v>
      </c>
      <c r="G16" s="31"/>
      <c r="H16" s="53"/>
      <c r="I16" s="53"/>
      <c r="J16" s="54"/>
      <c r="K16" s="53"/>
      <c r="L16" s="53"/>
      <c r="M16" s="54"/>
      <c r="N16" s="53"/>
      <c r="O16" s="53"/>
      <c r="P16" s="54"/>
      <c r="Q16" s="53"/>
      <c r="R16" s="53"/>
      <c r="S16" s="54"/>
      <c r="T16" s="175"/>
      <c r="U16" s="175"/>
      <c r="V16" s="54"/>
      <c r="W16" s="53"/>
      <c r="X16" s="53"/>
      <c r="Y16" s="54"/>
      <c r="Z16" s="175"/>
      <c r="AA16" s="175"/>
      <c r="AB16" s="54"/>
      <c r="AC16" s="53"/>
      <c r="AD16" s="53"/>
      <c r="AE16" s="54"/>
      <c r="AF16" s="175"/>
      <c r="AG16" s="175"/>
      <c r="AH16" s="54"/>
      <c r="AI16" s="53"/>
      <c r="AJ16" s="53"/>
      <c r="AK16" s="54"/>
      <c r="AL16" s="53"/>
      <c r="AM16" s="53"/>
      <c r="AN16" s="54"/>
      <c r="AO16" s="82"/>
      <c r="AP16" s="54"/>
      <c r="AQ16" s="55"/>
      <c r="AR16" s="56"/>
    </row>
    <row r="17" spans="1:44" s="180" customFormat="1" ht="74.25" customHeight="1" x14ac:dyDescent="0.4">
      <c r="A17" s="69">
        <v>9</v>
      </c>
      <c r="B17" s="84">
        <v>180090107009</v>
      </c>
      <c r="C17" s="67">
        <v>180000100235</v>
      </c>
      <c r="D17" s="84">
        <v>180509</v>
      </c>
      <c r="E17" s="72" t="s">
        <v>462</v>
      </c>
      <c r="F17" s="85" t="s">
        <v>463</v>
      </c>
      <c r="G17" s="31"/>
      <c r="H17" s="53"/>
      <c r="I17" s="53"/>
      <c r="J17" s="54"/>
      <c r="K17" s="53"/>
      <c r="L17" s="53"/>
      <c r="M17" s="54"/>
      <c r="N17" s="53"/>
      <c r="O17" s="53"/>
      <c r="P17" s="54"/>
      <c r="Q17" s="53"/>
      <c r="R17" s="53"/>
      <c r="S17" s="54"/>
      <c r="T17" s="175"/>
      <c r="U17" s="175"/>
      <c r="V17" s="54"/>
      <c r="W17" s="53"/>
      <c r="X17" s="53"/>
      <c r="Y17" s="54"/>
      <c r="Z17" s="175"/>
      <c r="AA17" s="175"/>
      <c r="AB17" s="54"/>
      <c r="AC17" s="53"/>
      <c r="AD17" s="53"/>
      <c r="AE17" s="54"/>
      <c r="AF17" s="175"/>
      <c r="AG17" s="175"/>
      <c r="AH17" s="54"/>
      <c r="AI17" s="53"/>
      <c r="AJ17" s="53"/>
      <c r="AK17" s="54"/>
      <c r="AL17" s="53"/>
      <c r="AM17" s="53"/>
      <c r="AN17" s="54"/>
      <c r="AO17" s="86"/>
      <c r="AP17" s="54"/>
      <c r="AQ17" s="55"/>
      <c r="AR17" s="56"/>
    </row>
    <row r="18" spans="1:44" s="180" customFormat="1" ht="74.25" customHeight="1" x14ac:dyDescent="0.4">
      <c r="A18" s="69">
        <v>10</v>
      </c>
      <c r="B18" s="84">
        <v>180090107010</v>
      </c>
      <c r="C18" s="67">
        <v>180000100236</v>
      </c>
      <c r="D18" s="84">
        <v>180510</v>
      </c>
      <c r="E18" s="72" t="s">
        <v>464</v>
      </c>
      <c r="F18" s="85" t="s">
        <v>465</v>
      </c>
      <c r="G18" s="31"/>
      <c r="H18" s="53"/>
      <c r="I18" s="53"/>
      <c r="J18" s="54"/>
      <c r="K18" s="53"/>
      <c r="L18" s="53"/>
      <c r="M18" s="54"/>
      <c r="N18" s="53"/>
      <c r="O18" s="53"/>
      <c r="P18" s="54"/>
      <c r="Q18" s="53"/>
      <c r="R18" s="53"/>
      <c r="S18" s="54"/>
      <c r="T18" s="175"/>
      <c r="U18" s="175"/>
      <c r="V18" s="54"/>
      <c r="W18" s="53"/>
      <c r="X18" s="53"/>
      <c r="Y18" s="54"/>
      <c r="Z18" s="175"/>
      <c r="AA18" s="175"/>
      <c r="AB18" s="54"/>
      <c r="AC18" s="53"/>
      <c r="AD18" s="53"/>
      <c r="AE18" s="54"/>
      <c r="AF18" s="175"/>
      <c r="AG18" s="175"/>
      <c r="AH18" s="54"/>
      <c r="AI18" s="53"/>
      <c r="AJ18" s="53"/>
      <c r="AK18" s="54"/>
      <c r="AL18" s="53"/>
      <c r="AM18" s="53"/>
      <c r="AN18" s="54"/>
      <c r="AO18" s="54"/>
      <c r="AP18" s="54"/>
      <c r="AQ18" s="65"/>
      <c r="AR18" s="56"/>
    </row>
    <row r="19" spans="1:44" s="180" customFormat="1" ht="74.25" customHeight="1" x14ac:dyDescent="0.4">
      <c r="A19" s="69">
        <v>11</v>
      </c>
      <c r="B19" s="84">
        <v>180090107011</v>
      </c>
      <c r="C19" s="67">
        <v>180000100237</v>
      </c>
      <c r="D19" s="84">
        <v>180511</v>
      </c>
      <c r="E19" s="72" t="s">
        <v>466</v>
      </c>
      <c r="F19" s="85" t="s">
        <v>467</v>
      </c>
      <c r="G19" s="31"/>
      <c r="H19" s="53"/>
      <c r="I19" s="53"/>
      <c r="J19" s="54"/>
      <c r="K19" s="53"/>
      <c r="L19" s="53"/>
      <c r="M19" s="54"/>
      <c r="N19" s="53"/>
      <c r="O19" s="53"/>
      <c r="P19" s="54"/>
      <c r="Q19" s="53"/>
      <c r="R19" s="53"/>
      <c r="S19" s="54"/>
      <c r="T19" s="175"/>
      <c r="U19" s="175"/>
      <c r="V19" s="54"/>
      <c r="W19" s="53"/>
      <c r="X19" s="53"/>
      <c r="Y19" s="54"/>
      <c r="Z19" s="175"/>
      <c r="AA19" s="175"/>
      <c r="AB19" s="54"/>
      <c r="AC19" s="53"/>
      <c r="AD19" s="53"/>
      <c r="AE19" s="54"/>
      <c r="AF19" s="175"/>
      <c r="AG19" s="175"/>
      <c r="AH19" s="54"/>
      <c r="AI19" s="53"/>
      <c r="AJ19" s="53"/>
      <c r="AK19" s="54"/>
      <c r="AL19" s="53"/>
      <c r="AM19" s="53"/>
      <c r="AN19" s="54"/>
      <c r="AO19" s="82"/>
      <c r="AP19" s="54"/>
      <c r="AQ19" s="55"/>
      <c r="AR19" s="56"/>
    </row>
    <row r="20" spans="1:44" s="180" customFormat="1" ht="74.25" customHeight="1" x14ac:dyDescent="0.4">
      <c r="A20" s="69">
        <v>12</v>
      </c>
      <c r="B20" s="84">
        <v>180090107012</v>
      </c>
      <c r="C20" s="67">
        <v>180000100238</v>
      </c>
      <c r="D20" s="84">
        <v>180512</v>
      </c>
      <c r="E20" s="72" t="s">
        <v>231</v>
      </c>
      <c r="F20" s="85" t="s">
        <v>468</v>
      </c>
      <c r="G20" s="31"/>
      <c r="H20" s="53"/>
      <c r="I20" s="53"/>
      <c r="J20" s="54"/>
      <c r="K20" s="53"/>
      <c r="L20" s="53"/>
      <c r="M20" s="54"/>
      <c r="N20" s="53"/>
      <c r="O20" s="53"/>
      <c r="P20" s="54"/>
      <c r="Q20" s="53"/>
      <c r="R20" s="53"/>
      <c r="S20" s="54"/>
      <c r="T20" s="175"/>
      <c r="U20" s="175"/>
      <c r="V20" s="54"/>
      <c r="W20" s="53"/>
      <c r="X20" s="53"/>
      <c r="Y20" s="54"/>
      <c r="Z20" s="175"/>
      <c r="AA20" s="175"/>
      <c r="AB20" s="54"/>
      <c r="AC20" s="53"/>
      <c r="AD20" s="53"/>
      <c r="AE20" s="54"/>
      <c r="AF20" s="175"/>
      <c r="AG20" s="175"/>
      <c r="AH20" s="54"/>
      <c r="AI20" s="53"/>
      <c r="AJ20" s="53"/>
      <c r="AK20" s="54"/>
      <c r="AL20" s="53"/>
      <c r="AM20" s="53"/>
      <c r="AN20" s="54"/>
      <c r="AO20" s="86"/>
      <c r="AP20" s="54"/>
      <c r="AQ20" s="55"/>
      <c r="AR20" s="56"/>
    </row>
    <row r="21" spans="1:44" s="180" customFormat="1" ht="74.25" customHeight="1" x14ac:dyDescent="0.4">
      <c r="A21" s="69">
        <v>13</v>
      </c>
      <c r="B21" s="84">
        <v>180090107013</v>
      </c>
      <c r="C21" s="67">
        <v>180000100239</v>
      </c>
      <c r="D21" s="84">
        <v>180513</v>
      </c>
      <c r="E21" s="76" t="s">
        <v>469</v>
      </c>
      <c r="F21" s="73" t="s">
        <v>470</v>
      </c>
      <c r="G21" s="31"/>
      <c r="H21" s="53"/>
      <c r="I21" s="53"/>
      <c r="J21" s="54"/>
      <c r="K21" s="53"/>
      <c r="L21" s="53"/>
      <c r="M21" s="54"/>
      <c r="N21" s="53"/>
      <c r="O21" s="53"/>
      <c r="P21" s="54"/>
      <c r="Q21" s="53"/>
      <c r="R21" s="53"/>
      <c r="S21" s="54"/>
      <c r="T21" s="175"/>
      <c r="U21" s="175"/>
      <c r="V21" s="54"/>
      <c r="W21" s="53"/>
      <c r="X21" s="53"/>
      <c r="Y21" s="54"/>
      <c r="Z21" s="175"/>
      <c r="AA21" s="175"/>
      <c r="AB21" s="54"/>
      <c r="AC21" s="53"/>
      <c r="AD21" s="53"/>
      <c r="AE21" s="54"/>
      <c r="AF21" s="175"/>
      <c r="AG21" s="175"/>
      <c r="AH21" s="54"/>
      <c r="AI21" s="53"/>
      <c r="AJ21" s="53"/>
      <c r="AK21" s="54"/>
      <c r="AL21" s="53"/>
      <c r="AM21" s="53"/>
      <c r="AN21" s="54"/>
      <c r="AO21" s="54"/>
      <c r="AP21" s="54"/>
      <c r="AQ21" s="65"/>
      <c r="AR21" s="183"/>
    </row>
    <row r="22" spans="1:44" s="180" customFormat="1" ht="74.25" customHeight="1" x14ac:dyDescent="0.4">
      <c r="A22" s="69">
        <v>14</v>
      </c>
      <c r="B22" s="84">
        <v>180090107014</v>
      </c>
      <c r="C22" s="67">
        <v>180000100240</v>
      </c>
      <c r="D22" s="84">
        <v>180514</v>
      </c>
      <c r="E22" s="72" t="s">
        <v>471</v>
      </c>
      <c r="F22" s="85" t="s">
        <v>472</v>
      </c>
      <c r="G22" s="31"/>
      <c r="H22" s="53"/>
      <c r="I22" s="53"/>
      <c r="J22" s="54"/>
      <c r="K22" s="53"/>
      <c r="L22" s="53"/>
      <c r="M22" s="54"/>
      <c r="N22" s="53"/>
      <c r="O22" s="53"/>
      <c r="P22" s="54"/>
      <c r="Q22" s="53"/>
      <c r="R22" s="53"/>
      <c r="S22" s="54"/>
      <c r="T22" s="175"/>
      <c r="U22" s="175"/>
      <c r="V22" s="54"/>
      <c r="W22" s="53"/>
      <c r="X22" s="53"/>
      <c r="Y22" s="54"/>
      <c r="Z22" s="175"/>
      <c r="AA22" s="175"/>
      <c r="AB22" s="54"/>
      <c r="AC22" s="53"/>
      <c r="AD22" s="53"/>
      <c r="AE22" s="54"/>
      <c r="AF22" s="175"/>
      <c r="AG22" s="175"/>
      <c r="AH22" s="54"/>
      <c r="AI22" s="53"/>
      <c r="AJ22" s="53"/>
      <c r="AK22" s="54"/>
      <c r="AL22" s="53"/>
      <c r="AM22" s="53"/>
      <c r="AN22" s="54"/>
      <c r="AO22" s="82"/>
      <c r="AP22" s="54"/>
      <c r="AQ22" s="55"/>
      <c r="AR22" s="56"/>
    </row>
    <row r="23" spans="1:44" s="180" customFormat="1" ht="74.25" customHeight="1" x14ac:dyDescent="0.4">
      <c r="A23" s="69">
        <v>15</v>
      </c>
      <c r="B23" s="84">
        <v>180090107015</v>
      </c>
      <c r="C23" s="67">
        <v>180000100241</v>
      </c>
      <c r="D23" s="84">
        <v>180515</v>
      </c>
      <c r="E23" s="76" t="s">
        <v>473</v>
      </c>
      <c r="F23" s="73" t="s">
        <v>474</v>
      </c>
      <c r="G23" s="31"/>
      <c r="H23" s="53"/>
      <c r="I23" s="53"/>
      <c r="J23" s="54"/>
      <c r="K23" s="53"/>
      <c r="L23" s="53"/>
      <c r="M23" s="54"/>
      <c r="N23" s="53"/>
      <c r="O23" s="53"/>
      <c r="P23" s="54"/>
      <c r="Q23" s="53"/>
      <c r="R23" s="53"/>
      <c r="S23" s="54"/>
      <c r="T23" s="175"/>
      <c r="U23" s="175"/>
      <c r="V23" s="54"/>
      <c r="W23" s="53"/>
      <c r="X23" s="53"/>
      <c r="Y23" s="54"/>
      <c r="Z23" s="175"/>
      <c r="AA23" s="175"/>
      <c r="AB23" s="54"/>
      <c r="AC23" s="53"/>
      <c r="AD23" s="53"/>
      <c r="AE23" s="54"/>
      <c r="AF23" s="175"/>
      <c r="AG23" s="175"/>
      <c r="AH23" s="54"/>
      <c r="AI23" s="53"/>
      <c r="AJ23" s="53"/>
      <c r="AK23" s="54"/>
      <c r="AL23" s="53"/>
      <c r="AM23" s="53"/>
      <c r="AN23" s="54"/>
      <c r="AO23" s="86"/>
      <c r="AP23" s="54"/>
      <c r="AQ23" s="55"/>
      <c r="AR23" s="56"/>
    </row>
    <row r="24" spans="1:44" s="180" customFormat="1" ht="74.25" customHeight="1" x14ac:dyDescent="0.4">
      <c r="A24" s="69">
        <v>16</v>
      </c>
      <c r="B24" s="84">
        <v>180090107017</v>
      </c>
      <c r="C24" s="67">
        <v>180000100243</v>
      </c>
      <c r="D24" s="84">
        <v>180517</v>
      </c>
      <c r="E24" s="76" t="s">
        <v>475</v>
      </c>
      <c r="F24" s="73" t="s">
        <v>476</v>
      </c>
      <c r="G24" s="31"/>
      <c r="H24" s="53"/>
      <c r="I24" s="53"/>
      <c r="J24" s="54"/>
      <c r="K24" s="53"/>
      <c r="L24" s="53"/>
      <c r="M24" s="54"/>
      <c r="N24" s="53"/>
      <c r="O24" s="53"/>
      <c r="P24" s="54"/>
      <c r="Q24" s="53"/>
      <c r="R24" s="53"/>
      <c r="S24" s="54"/>
      <c r="T24" s="175"/>
      <c r="U24" s="175"/>
      <c r="V24" s="54"/>
      <c r="W24" s="53"/>
      <c r="X24" s="53"/>
      <c r="Y24" s="54"/>
      <c r="Z24" s="175"/>
      <c r="AA24" s="175"/>
      <c r="AB24" s="54"/>
      <c r="AC24" s="53"/>
      <c r="AD24" s="53"/>
      <c r="AE24" s="54"/>
      <c r="AF24" s="175"/>
      <c r="AG24" s="175"/>
      <c r="AH24" s="54"/>
      <c r="AI24" s="53"/>
      <c r="AJ24" s="53"/>
      <c r="AK24" s="54"/>
      <c r="AL24" s="53"/>
      <c r="AM24" s="53"/>
      <c r="AN24" s="54"/>
      <c r="AO24" s="82"/>
      <c r="AP24" s="54"/>
      <c r="AQ24" s="55"/>
      <c r="AR24" s="56"/>
    </row>
    <row r="25" spans="1:44" s="180" customFormat="1" ht="74.25" customHeight="1" x14ac:dyDescent="0.4">
      <c r="A25" s="69">
        <v>17</v>
      </c>
      <c r="B25" s="84">
        <v>180090107018</v>
      </c>
      <c r="C25" s="67">
        <v>180000100244</v>
      </c>
      <c r="D25" s="84">
        <v>180518</v>
      </c>
      <c r="E25" s="72" t="s">
        <v>46</v>
      </c>
      <c r="F25" s="85" t="s">
        <v>477</v>
      </c>
      <c r="G25" s="31"/>
      <c r="H25" s="53"/>
      <c r="I25" s="53"/>
      <c r="J25" s="54"/>
      <c r="K25" s="53"/>
      <c r="L25" s="53"/>
      <c r="M25" s="54"/>
      <c r="N25" s="53"/>
      <c r="O25" s="53"/>
      <c r="P25" s="54"/>
      <c r="Q25" s="53"/>
      <c r="R25" s="53"/>
      <c r="S25" s="54"/>
      <c r="T25" s="175"/>
      <c r="U25" s="175"/>
      <c r="V25" s="54"/>
      <c r="W25" s="53"/>
      <c r="X25" s="53"/>
      <c r="Y25" s="54"/>
      <c r="Z25" s="175"/>
      <c r="AA25" s="175"/>
      <c r="AB25" s="54"/>
      <c r="AC25" s="53"/>
      <c r="AD25" s="53"/>
      <c r="AE25" s="54"/>
      <c r="AF25" s="175"/>
      <c r="AG25" s="175"/>
      <c r="AH25" s="54"/>
      <c r="AI25" s="53"/>
      <c r="AJ25" s="53"/>
      <c r="AK25" s="54"/>
      <c r="AL25" s="53"/>
      <c r="AM25" s="53"/>
      <c r="AN25" s="54"/>
      <c r="AO25" s="86"/>
      <c r="AP25" s="54"/>
      <c r="AQ25" s="55"/>
      <c r="AR25" s="56"/>
    </row>
    <row r="26" spans="1:44" s="180" customFormat="1" ht="74.25" customHeight="1" x14ac:dyDescent="0.4">
      <c r="A26" s="69">
        <v>18</v>
      </c>
      <c r="B26" s="84">
        <v>180090107019</v>
      </c>
      <c r="C26" s="67">
        <v>180000100245</v>
      </c>
      <c r="D26" s="84">
        <v>180519</v>
      </c>
      <c r="E26" s="72" t="s">
        <v>478</v>
      </c>
      <c r="F26" s="85" t="s">
        <v>479</v>
      </c>
      <c r="G26" s="31"/>
      <c r="H26" s="53"/>
      <c r="I26" s="53"/>
      <c r="J26" s="54"/>
      <c r="K26" s="53"/>
      <c r="L26" s="53"/>
      <c r="M26" s="54"/>
      <c r="N26" s="53"/>
      <c r="O26" s="53"/>
      <c r="P26" s="54"/>
      <c r="Q26" s="53"/>
      <c r="R26" s="53"/>
      <c r="S26" s="54"/>
      <c r="T26" s="175"/>
      <c r="U26" s="175"/>
      <c r="V26" s="54"/>
      <c r="W26" s="53"/>
      <c r="X26" s="53"/>
      <c r="Y26" s="54"/>
      <c r="Z26" s="175"/>
      <c r="AA26" s="175"/>
      <c r="AB26" s="54"/>
      <c r="AC26" s="53"/>
      <c r="AD26" s="53"/>
      <c r="AE26" s="54"/>
      <c r="AF26" s="175"/>
      <c r="AG26" s="175"/>
      <c r="AH26" s="54"/>
      <c r="AI26" s="53"/>
      <c r="AJ26" s="53"/>
      <c r="AK26" s="54"/>
      <c r="AL26" s="53"/>
      <c r="AM26" s="53"/>
      <c r="AN26" s="54"/>
      <c r="AO26" s="54"/>
      <c r="AP26" s="54"/>
      <c r="AQ26" s="65"/>
      <c r="AR26" s="56"/>
    </row>
    <row r="27" spans="1:44" s="180" customFormat="1" ht="74.25" customHeight="1" x14ac:dyDescent="0.4">
      <c r="A27" s="69">
        <v>19</v>
      </c>
      <c r="B27" s="84">
        <v>180090107020</v>
      </c>
      <c r="C27" s="67">
        <v>180000100246</v>
      </c>
      <c r="D27" s="84">
        <v>180520</v>
      </c>
      <c r="E27" s="72" t="s">
        <v>480</v>
      </c>
      <c r="F27" s="85" t="s">
        <v>199</v>
      </c>
      <c r="G27" s="31"/>
      <c r="H27" s="53"/>
      <c r="I27" s="53"/>
      <c r="J27" s="54"/>
      <c r="K27" s="53"/>
      <c r="L27" s="53"/>
      <c r="M27" s="54"/>
      <c r="N27" s="53"/>
      <c r="O27" s="53"/>
      <c r="P27" s="54"/>
      <c r="Q27" s="53"/>
      <c r="R27" s="53"/>
      <c r="S27" s="54"/>
      <c r="T27" s="175"/>
      <c r="U27" s="175"/>
      <c r="V27" s="54"/>
      <c r="W27" s="53"/>
      <c r="X27" s="53"/>
      <c r="Y27" s="54"/>
      <c r="Z27" s="175"/>
      <c r="AA27" s="175"/>
      <c r="AB27" s="54"/>
      <c r="AC27" s="53"/>
      <c r="AD27" s="53"/>
      <c r="AE27" s="54"/>
      <c r="AF27" s="175"/>
      <c r="AG27" s="175"/>
      <c r="AH27" s="54"/>
      <c r="AI27" s="53"/>
      <c r="AJ27" s="53"/>
      <c r="AK27" s="54"/>
      <c r="AL27" s="53"/>
      <c r="AM27" s="53"/>
      <c r="AN27" s="54"/>
      <c r="AO27" s="82"/>
      <c r="AP27" s="54"/>
      <c r="AQ27" s="55"/>
      <c r="AR27" s="56"/>
    </row>
    <row r="28" spans="1:44" s="180" customFormat="1" ht="74.25" customHeight="1" x14ac:dyDescent="0.4">
      <c r="A28" s="69">
        <v>20</v>
      </c>
      <c r="B28" s="84">
        <v>180090107021</v>
      </c>
      <c r="C28" s="67">
        <v>180000100247</v>
      </c>
      <c r="D28" s="84">
        <v>180521</v>
      </c>
      <c r="E28" s="72" t="s">
        <v>481</v>
      </c>
      <c r="F28" s="85" t="s">
        <v>482</v>
      </c>
      <c r="G28" s="31"/>
      <c r="H28" s="53"/>
      <c r="I28" s="53"/>
      <c r="J28" s="54"/>
      <c r="K28" s="53"/>
      <c r="L28" s="53"/>
      <c r="M28" s="54"/>
      <c r="N28" s="53"/>
      <c r="O28" s="53"/>
      <c r="P28" s="54"/>
      <c r="Q28" s="53"/>
      <c r="R28" s="53"/>
      <c r="S28" s="54"/>
      <c r="T28" s="175"/>
      <c r="U28" s="175"/>
      <c r="V28" s="54"/>
      <c r="W28" s="53"/>
      <c r="X28" s="53"/>
      <c r="Y28" s="54"/>
      <c r="Z28" s="175"/>
      <c r="AA28" s="175"/>
      <c r="AB28" s="54"/>
      <c r="AC28" s="53"/>
      <c r="AD28" s="53"/>
      <c r="AE28" s="54"/>
      <c r="AF28" s="175"/>
      <c r="AG28" s="175"/>
      <c r="AH28" s="54"/>
      <c r="AI28" s="53"/>
      <c r="AJ28" s="53"/>
      <c r="AK28" s="54"/>
      <c r="AL28" s="53"/>
      <c r="AM28" s="53"/>
      <c r="AN28" s="54"/>
      <c r="AO28" s="86"/>
      <c r="AP28" s="54"/>
      <c r="AQ28" s="55"/>
      <c r="AR28" s="56"/>
    </row>
    <row r="29" spans="1:44" s="180" customFormat="1" ht="74.25" customHeight="1" x14ac:dyDescent="0.4">
      <c r="A29" s="69">
        <v>21</v>
      </c>
      <c r="B29" s="84">
        <v>180090107022</v>
      </c>
      <c r="C29" s="67">
        <v>180000100248</v>
      </c>
      <c r="D29" s="84">
        <v>180522</v>
      </c>
      <c r="E29" s="72" t="s">
        <v>483</v>
      </c>
      <c r="F29" s="85" t="s">
        <v>484</v>
      </c>
      <c r="G29" s="31"/>
      <c r="H29" s="53"/>
      <c r="I29" s="53"/>
      <c r="J29" s="54"/>
      <c r="K29" s="53"/>
      <c r="L29" s="53"/>
      <c r="M29" s="54"/>
      <c r="N29" s="53"/>
      <c r="O29" s="53"/>
      <c r="P29" s="54"/>
      <c r="Q29" s="53"/>
      <c r="R29" s="53"/>
      <c r="S29" s="54"/>
      <c r="T29" s="175"/>
      <c r="U29" s="175"/>
      <c r="V29" s="54"/>
      <c r="W29" s="53"/>
      <c r="X29" s="53"/>
      <c r="Y29" s="54"/>
      <c r="Z29" s="175"/>
      <c r="AA29" s="175"/>
      <c r="AB29" s="54"/>
      <c r="AC29" s="53"/>
      <c r="AD29" s="53"/>
      <c r="AE29" s="54"/>
      <c r="AF29" s="175"/>
      <c r="AG29" s="175"/>
      <c r="AH29" s="54"/>
      <c r="AI29" s="53"/>
      <c r="AJ29" s="53"/>
      <c r="AK29" s="54"/>
      <c r="AL29" s="53"/>
      <c r="AM29" s="53"/>
      <c r="AN29" s="54"/>
      <c r="AO29" s="54"/>
      <c r="AP29" s="54"/>
      <c r="AQ29" s="55"/>
      <c r="AR29" s="56"/>
    </row>
    <row r="30" spans="1:44" s="180" customFormat="1" ht="74.25" customHeight="1" x14ac:dyDescent="0.4">
      <c r="A30" s="69">
        <v>22</v>
      </c>
      <c r="B30" s="84">
        <v>180090107023</v>
      </c>
      <c r="C30" s="67">
        <v>180000100249</v>
      </c>
      <c r="D30" s="84">
        <v>180523</v>
      </c>
      <c r="E30" s="72" t="s">
        <v>485</v>
      </c>
      <c r="F30" s="85" t="s">
        <v>486</v>
      </c>
      <c r="G30" s="31"/>
      <c r="H30" s="53"/>
      <c r="I30" s="53"/>
      <c r="J30" s="54"/>
      <c r="K30" s="53"/>
      <c r="L30" s="53"/>
      <c r="M30" s="54"/>
      <c r="N30" s="53"/>
      <c r="O30" s="53"/>
      <c r="P30" s="54"/>
      <c r="Q30" s="53"/>
      <c r="R30" s="53"/>
      <c r="S30" s="54"/>
      <c r="T30" s="175"/>
      <c r="U30" s="175"/>
      <c r="V30" s="54"/>
      <c r="W30" s="53"/>
      <c r="X30" s="53"/>
      <c r="Y30" s="54"/>
      <c r="Z30" s="175"/>
      <c r="AA30" s="175"/>
      <c r="AB30" s="54"/>
      <c r="AC30" s="53"/>
      <c r="AD30" s="53"/>
      <c r="AE30" s="54"/>
      <c r="AF30" s="175"/>
      <c r="AG30" s="175"/>
      <c r="AH30" s="54"/>
      <c r="AI30" s="53"/>
      <c r="AJ30" s="53"/>
      <c r="AK30" s="54"/>
      <c r="AL30" s="53"/>
      <c r="AM30" s="53"/>
      <c r="AN30" s="54"/>
      <c r="AO30" s="82"/>
      <c r="AP30" s="54"/>
      <c r="AQ30" s="174"/>
      <c r="AR30" s="56"/>
    </row>
    <row r="31" spans="1:44" s="180" customFormat="1" ht="74.25" customHeight="1" x14ac:dyDescent="0.4">
      <c r="A31" s="69">
        <v>23</v>
      </c>
      <c r="B31" s="84">
        <v>180090107024</v>
      </c>
      <c r="C31" s="67">
        <v>180000100250</v>
      </c>
      <c r="D31" s="84">
        <v>180524</v>
      </c>
      <c r="E31" s="72" t="s">
        <v>487</v>
      </c>
      <c r="F31" s="85" t="s">
        <v>488</v>
      </c>
      <c r="G31" s="31"/>
      <c r="H31" s="53"/>
      <c r="I31" s="53"/>
      <c r="J31" s="54"/>
      <c r="K31" s="53"/>
      <c r="L31" s="53"/>
      <c r="M31" s="54"/>
      <c r="N31" s="53"/>
      <c r="O31" s="53"/>
      <c r="P31" s="54"/>
      <c r="Q31" s="53"/>
      <c r="R31" s="53"/>
      <c r="S31" s="54"/>
      <c r="T31" s="175"/>
      <c r="U31" s="175"/>
      <c r="V31" s="54"/>
      <c r="W31" s="53"/>
      <c r="X31" s="53"/>
      <c r="Y31" s="54"/>
      <c r="Z31" s="175"/>
      <c r="AA31" s="175"/>
      <c r="AB31" s="54"/>
      <c r="AC31" s="53"/>
      <c r="AD31" s="53"/>
      <c r="AE31" s="54"/>
      <c r="AF31" s="175"/>
      <c r="AG31" s="175"/>
      <c r="AH31" s="54"/>
      <c r="AI31" s="53"/>
      <c r="AJ31" s="53"/>
      <c r="AK31" s="54"/>
      <c r="AL31" s="53"/>
      <c r="AM31" s="53"/>
      <c r="AN31" s="54"/>
      <c r="AO31" s="86"/>
      <c r="AP31" s="54"/>
      <c r="AQ31" s="55"/>
      <c r="AR31" s="56"/>
    </row>
    <row r="32" spans="1:44" s="180" customFormat="1" ht="74.25" customHeight="1" x14ac:dyDescent="0.4">
      <c r="A32" s="69">
        <v>24</v>
      </c>
      <c r="B32" s="84">
        <v>180090107025</v>
      </c>
      <c r="C32" s="67">
        <v>180000100251</v>
      </c>
      <c r="D32" s="84">
        <v>180525</v>
      </c>
      <c r="E32" s="72" t="s">
        <v>489</v>
      </c>
      <c r="F32" s="85" t="s">
        <v>490</v>
      </c>
      <c r="G32" s="31"/>
      <c r="H32" s="53"/>
      <c r="I32" s="53"/>
      <c r="J32" s="54"/>
      <c r="K32" s="53"/>
      <c r="L32" s="53"/>
      <c r="M32" s="54"/>
      <c r="N32" s="53"/>
      <c r="O32" s="53"/>
      <c r="P32" s="54"/>
      <c r="Q32" s="53"/>
      <c r="R32" s="53"/>
      <c r="S32" s="54"/>
      <c r="T32" s="175"/>
      <c r="U32" s="175"/>
      <c r="V32" s="54"/>
      <c r="W32" s="53"/>
      <c r="X32" s="53"/>
      <c r="Y32" s="54"/>
      <c r="Z32" s="175"/>
      <c r="AA32" s="175"/>
      <c r="AB32" s="54"/>
      <c r="AC32" s="53"/>
      <c r="AD32" s="53"/>
      <c r="AE32" s="54"/>
      <c r="AF32" s="175"/>
      <c r="AG32" s="175"/>
      <c r="AH32" s="54"/>
      <c r="AI32" s="53"/>
      <c r="AJ32" s="53"/>
      <c r="AK32" s="54"/>
      <c r="AL32" s="53"/>
      <c r="AM32" s="53"/>
      <c r="AN32" s="54"/>
      <c r="AO32" s="54"/>
      <c r="AP32" s="54"/>
      <c r="AQ32" s="174"/>
      <c r="AR32" s="56"/>
    </row>
    <row r="33" spans="1:44" s="180" customFormat="1" ht="74.25" customHeight="1" x14ac:dyDescent="0.4">
      <c r="A33" s="69">
        <v>25</v>
      </c>
      <c r="B33" s="84">
        <v>180090107026</v>
      </c>
      <c r="C33" s="67">
        <v>180000100252</v>
      </c>
      <c r="D33" s="84">
        <v>180526</v>
      </c>
      <c r="E33" s="76" t="s">
        <v>491</v>
      </c>
      <c r="F33" s="73" t="s">
        <v>492</v>
      </c>
      <c r="G33" s="31"/>
      <c r="H33" s="53"/>
      <c r="I33" s="53"/>
      <c r="J33" s="54"/>
      <c r="K33" s="53"/>
      <c r="L33" s="53"/>
      <c r="M33" s="54"/>
      <c r="N33" s="53"/>
      <c r="O33" s="53"/>
      <c r="P33" s="54"/>
      <c r="Q33" s="53"/>
      <c r="R33" s="53"/>
      <c r="S33" s="54"/>
      <c r="T33" s="175"/>
      <c r="U33" s="175"/>
      <c r="V33" s="54"/>
      <c r="W33" s="53"/>
      <c r="X33" s="53"/>
      <c r="Y33" s="54"/>
      <c r="Z33" s="175"/>
      <c r="AA33" s="175"/>
      <c r="AB33" s="54"/>
      <c r="AC33" s="53"/>
      <c r="AD33" s="53"/>
      <c r="AE33" s="54"/>
      <c r="AF33" s="175"/>
      <c r="AG33" s="175"/>
      <c r="AH33" s="54"/>
      <c r="AI33" s="53"/>
      <c r="AJ33" s="53"/>
      <c r="AK33" s="54"/>
      <c r="AL33" s="53"/>
      <c r="AM33" s="53"/>
      <c r="AN33" s="54"/>
      <c r="AO33" s="82"/>
      <c r="AP33" s="54"/>
      <c r="AQ33" s="65"/>
      <c r="AR33" s="56"/>
    </row>
    <row r="34" spans="1:44" s="180" customFormat="1" ht="74.25" customHeight="1" x14ac:dyDescent="0.4">
      <c r="A34" s="69">
        <v>26</v>
      </c>
      <c r="B34" s="84">
        <v>180090107027</v>
      </c>
      <c r="C34" s="67">
        <v>180000100253</v>
      </c>
      <c r="D34" s="84">
        <v>180527</v>
      </c>
      <c r="E34" s="72" t="s">
        <v>493</v>
      </c>
      <c r="F34" s="85" t="s">
        <v>494</v>
      </c>
      <c r="G34" s="31"/>
      <c r="H34" s="53"/>
      <c r="I34" s="53"/>
      <c r="J34" s="54"/>
      <c r="K34" s="53"/>
      <c r="L34" s="53"/>
      <c r="M34" s="54"/>
      <c r="N34" s="53"/>
      <c r="O34" s="53"/>
      <c r="P34" s="54"/>
      <c r="Q34" s="53"/>
      <c r="R34" s="53"/>
      <c r="S34" s="54"/>
      <c r="T34" s="175"/>
      <c r="U34" s="175"/>
      <c r="V34" s="54"/>
      <c r="W34" s="53"/>
      <c r="X34" s="53"/>
      <c r="Y34" s="54"/>
      <c r="Z34" s="175"/>
      <c r="AA34" s="175"/>
      <c r="AB34" s="54"/>
      <c r="AC34" s="53"/>
      <c r="AD34" s="53"/>
      <c r="AE34" s="54"/>
      <c r="AF34" s="175"/>
      <c r="AG34" s="175"/>
      <c r="AH34" s="54"/>
      <c r="AI34" s="53"/>
      <c r="AJ34" s="53"/>
      <c r="AK34" s="54"/>
      <c r="AL34" s="53"/>
      <c r="AM34" s="53"/>
      <c r="AN34" s="54"/>
      <c r="AO34" s="86"/>
      <c r="AP34" s="54"/>
      <c r="AQ34" s="65"/>
      <c r="AR34" s="183"/>
    </row>
    <row r="35" spans="1:44" s="180" customFormat="1" ht="74.25" customHeight="1" x14ac:dyDescent="0.4">
      <c r="A35" s="69">
        <v>27</v>
      </c>
      <c r="B35" s="84">
        <v>180090107028</v>
      </c>
      <c r="C35" s="67">
        <v>180000100254</v>
      </c>
      <c r="D35" s="84">
        <v>180528</v>
      </c>
      <c r="E35" s="72" t="s">
        <v>495</v>
      </c>
      <c r="F35" s="85" t="s">
        <v>496</v>
      </c>
      <c r="G35" s="31"/>
      <c r="H35" s="53"/>
      <c r="I35" s="53"/>
      <c r="J35" s="54"/>
      <c r="K35" s="53"/>
      <c r="L35" s="53"/>
      <c r="M35" s="54"/>
      <c r="N35" s="53"/>
      <c r="O35" s="53"/>
      <c r="P35" s="54"/>
      <c r="Q35" s="53"/>
      <c r="R35" s="53"/>
      <c r="S35" s="54"/>
      <c r="T35" s="175"/>
      <c r="U35" s="175"/>
      <c r="V35" s="54"/>
      <c r="W35" s="53"/>
      <c r="X35" s="53"/>
      <c r="Y35" s="54"/>
      <c r="Z35" s="175"/>
      <c r="AA35" s="175"/>
      <c r="AB35" s="54"/>
      <c r="AC35" s="53"/>
      <c r="AD35" s="53"/>
      <c r="AE35" s="54"/>
      <c r="AF35" s="175"/>
      <c r="AG35" s="175"/>
      <c r="AH35" s="54"/>
      <c r="AI35" s="53"/>
      <c r="AJ35" s="53"/>
      <c r="AK35" s="54"/>
      <c r="AL35" s="53"/>
      <c r="AM35" s="53"/>
      <c r="AN35" s="54"/>
      <c r="AO35" s="54"/>
      <c r="AP35" s="54"/>
      <c r="AQ35" s="174"/>
      <c r="AR35" s="56"/>
    </row>
    <row r="36" spans="1:44" s="180" customFormat="1" ht="74.25" customHeight="1" x14ac:dyDescent="0.4">
      <c r="A36" s="69">
        <v>28</v>
      </c>
      <c r="B36" s="84">
        <v>180090107029</v>
      </c>
      <c r="C36" s="67">
        <v>180000100255</v>
      </c>
      <c r="D36" s="84">
        <v>180529</v>
      </c>
      <c r="E36" s="72" t="s">
        <v>497</v>
      </c>
      <c r="F36" s="85" t="s">
        <v>498</v>
      </c>
      <c r="G36" s="31"/>
      <c r="H36" s="53"/>
      <c r="I36" s="53"/>
      <c r="J36" s="54"/>
      <c r="K36" s="53"/>
      <c r="L36" s="53"/>
      <c r="M36" s="54"/>
      <c r="N36" s="53"/>
      <c r="O36" s="53"/>
      <c r="P36" s="54"/>
      <c r="Q36" s="53"/>
      <c r="R36" s="53"/>
      <c r="S36" s="54"/>
      <c r="T36" s="175"/>
      <c r="U36" s="175"/>
      <c r="V36" s="54"/>
      <c r="W36" s="53"/>
      <c r="X36" s="53"/>
      <c r="Y36" s="54"/>
      <c r="Z36" s="175"/>
      <c r="AA36" s="175"/>
      <c r="AB36" s="54"/>
      <c r="AC36" s="53"/>
      <c r="AD36" s="53"/>
      <c r="AE36" s="54"/>
      <c r="AF36" s="175"/>
      <c r="AG36" s="175"/>
      <c r="AH36" s="54"/>
      <c r="AI36" s="53"/>
      <c r="AJ36" s="53"/>
      <c r="AK36" s="54"/>
      <c r="AL36" s="53"/>
      <c r="AM36" s="53"/>
      <c r="AN36" s="54"/>
      <c r="AO36" s="82"/>
      <c r="AP36" s="54"/>
      <c r="AQ36" s="55"/>
      <c r="AR36" s="56"/>
    </row>
    <row r="37" spans="1:44" s="180" customFormat="1" ht="74.25" customHeight="1" x14ac:dyDescent="0.4">
      <c r="A37" s="69">
        <v>29</v>
      </c>
      <c r="B37" s="84">
        <v>180090107030</v>
      </c>
      <c r="C37" s="67">
        <v>180000100256</v>
      </c>
      <c r="D37" s="84">
        <v>180530</v>
      </c>
      <c r="E37" s="72" t="s">
        <v>499</v>
      </c>
      <c r="F37" s="85" t="s">
        <v>500</v>
      </c>
      <c r="G37" s="31"/>
      <c r="H37" s="53"/>
      <c r="I37" s="53"/>
      <c r="J37" s="54"/>
      <c r="K37" s="53"/>
      <c r="L37" s="53"/>
      <c r="M37" s="54"/>
      <c r="N37" s="53"/>
      <c r="O37" s="53"/>
      <c r="P37" s="54"/>
      <c r="Q37" s="53"/>
      <c r="R37" s="53"/>
      <c r="S37" s="54"/>
      <c r="T37" s="175"/>
      <c r="U37" s="175"/>
      <c r="V37" s="54"/>
      <c r="W37" s="53"/>
      <c r="X37" s="53"/>
      <c r="Y37" s="54"/>
      <c r="Z37" s="175"/>
      <c r="AA37" s="175"/>
      <c r="AB37" s="54"/>
      <c r="AC37" s="53"/>
      <c r="AD37" s="53"/>
      <c r="AE37" s="54"/>
      <c r="AF37" s="175"/>
      <c r="AG37" s="175"/>
      <c r="AH37" s="54"/>
      <c r="AI37" s="53"/>
      <c r="AJ37" s="53"/>
      <c r="AK37" s="54"/>
      <c r="AL37" s="53"/>
      <c r="AM37" s="53"/>
      <c r="AN37" s="54"/>
      <c r="AO37" s="86"/>
      <c r="AP37" s="54"/>
      <c r="AQ37" s="65"/>
      <c r="AR37" s="183"/>
    </row>
    <row r="38" spans="1:44" s="180" customFormat="1" ht="74.25" customHeight="1" x14ac:dyDescent="0.4">
      <c r="A38" s="69">
        <v>30</v>
      </c>
      <c r="B38" s="84">
        <v>180090107031</v>
      </c>
      <c r="C38" s="67">
        <v>180000100257</v>
      </c>
      <c r="D38" s="84">
        <v>180531</v>
      </c>
      <c r="E38" s="72" t="s">
        <v>501</v>
      </c>
      <c r="F38" s="85" t="s">
        <v>502</v>
      </c>
      <c r="G38" s="31"/>
      <c r="H38" s="53"/>
      <c r="I38" s="53"/>
      <c r="J38" s="54"/>
      <c r="K38" s="53"/>
      <c r="L38" s="53"/>
      <c r="M38" s="54"/>
      <c r="N38" s="53"/>
      <c r="O38" s="53"/>
      <c r="P38" s="54"/>
      <c r="Q38" s="53"/>
      <c r="R38" s="53"/>
      <c r="S38" s="54"/>
      <c r="T38" s="175"/>
      <c r="U38" s="175"/>
      <c r="V38" s="54"/>
      <c r="W38" s="53"/>
      <c r="X38" s="53"/>
      <c r="Y38" s="54"/>
      <c r="Z38" s="175"/>
      <c r="AA38" s="175"/>
      <c r="AB38" s="54"/>
      <c r="AC38" s="53"/>
      <c r="AD38" s="53"/>
      <c r="AE38" s="54"/>
      <c r="AF38" s="175"/>
      <c r="AG38" s="175"/>
      <c r="AH38" s="54"/>
      <c r="AI38" s="53"/>
      <c r="AJ38" s="53"/>
      <c r="AK38" s="54"/>
      <c r="AL38" s="53"/>
      <c r="AM38" s="53"/>
      <c r="AN38" s="54"/>
      <c r="AO38" s="54"/>
      <c r="AP38" s="54"/>
      <c r="AQ38" s="55"/>
      <c r="AR38" s="56"/>
    </row>
    <row r="39" spans="1:44" s="180" customFormat="1" ht="74.25" customHeight="1" x14ac:dyDescent="0.4">
      <c r="A39" s="69">
        <v>31</v>
      </c>
      <c r="B39" s="84">
        <v>180090107032</v>
      </c>
      <c r="C39" s="67">
        <v>180000100258</v>
      </c>
      <c r="D39" s="84">
        <v>180532</v>
      </c>
      <c r="E39" s="72" t="s">
        <v>503</v>
      </c>
      <c r="F39" s="85" t="s">
        <v>504</v>
      </c>
      <c r="G39" s="31"/>
      <c r="H39" s="53"/>
      <c r="I39" s="53"/>
      <c r="J39" s="54"/>
      <c r="K39" s="53"/>
      <c r="L39" s="53"/>
      <c r="M39" s="54"/>
      <c r="N39" s="53"/>
      <c r="O39" s="53"/>
      <c r="P39" s="54"/>
      <c r="Q39" s="53"/>
      <c r="R39" s="53"/>
      <c r="S39" s="54"/>
      <c r="T39" s="175"/>
      <c r="U39" s="175"/>
      <c r="V39" s="54"/>
      <c r="W39" s="53"/>
      <c r="X39" s="53"/>
      <c r="Y39" s="54"/>
      <c r="Z39" s="175"/>
      <c r="AA39" s="175"/>
      <c r="AB39" s="54"/>
      <c r="AC39" s="53"/>
      <c r="AD39" s="53"/>
      <c r="AE39" s="54"/>
      <c r="AF39" s="175"/>
      <c r="AG39" s="175"/>
      <c r="AH39" s="54"/>
      <c r="AI39" s="53"/>
      <c r="AJ39" s="53"/>
      <c r="AK39" s="54"/>
      <c r="AL39" s="53"/>
      <c r="AM39" s="53"/>
      <c r="AN39" s="54"/>
      <c r="AO39" s="82"/>
      <c r="AP39" s="54"/>
      <c r="AQ39" s="55"/>
      <c r="AR39" s="56"/>
    </row>
    <row r="40" spans="1:44" s="180" customFormat="1" ht="74.25" customHeight="1" x14ac:dyDescent="0.4">
      <c r="A40" s="69">
        <v>32</v>
      </c>
      <c r="B40" s="84">
        <v>180090107033</v>
      </c>
      <c r="C40" s="67">
        <v>180000100259</v>
      </c>
      <c r="D40" s="84">
        <v>180533</v>
      </c>
      <c r="E40" s="76" t="s">
        <v>505</v>
      </c>
      <c r="F40" s="73" t="s">
        <v>506</v>
      </c>
      <c r="G40" s="31"/>
      <c r="H40" s="53"/>
      <c r="I40" s="53"/>
      <c r="J40" s="54"/>
      <c r="K40" s="53"/>
      <c r="L40" s="53"/>
      <c r="M40" s="54"/>
      <c r="N40" s="53"/>
      <c r="O40" s="53"/>
      <c r="P40" s="54"/>
      <c r="Q40" s="53"/>
      <c r="R40" s="53"/>
      <c r="S40" s="54"/>
      <c r="T40" s="175"/>
      <c r="U40" s="175"/>
      <c r="V40" s="54"/>
      <c r="W40" s="53"/>
      <c r="X40" s="53"/>
      <c r="Y40" s="54"/>
      <c r="Z40" s="175"/>
      <c r="AA40" s="175"/>
      <c r="AB40" s="54"/>
      <c r="AC40" s="53"/>
      <c r="AD40" s="53"/>
      <c r="AE40" s="54"/>
      <c r="AF40" s="175"/>
      <c r="AG40" s="175"/>
      <c r="AH40" s="54"/>
      <c r="AI40" s="53"/>
      <c r="AJ40" s="53"/>
      <c r="AK40" s="54"/>
      <c r="AL40" s="53"/>
      <c r="AM40" s="53"/>
      <c r="AN40" s="54"/>
      <c r="AO40" s="86"/>
      <c r="AP40" s="54"/>
      <c r="AQ40" s="55"/>
      <c r="AR40" s="56"/>
    </row>
    <row r="41" spans="1:44" s="180" customFormat="1" ht="74.25" customHeight="1" x14ac:dyDescent="0.4">
      <c r="A41" s="69">
        <v>33</v>
      </c>
      <c r="B41" s="84">
        <v>180090107034</v>
      </c>
      <c r="C41" s="67">
        <v>180000100260</v>
      </c>
      <c r="D41" s="84">
        <v>180535</v>
      </c>
      <c r="E41" s="72" t="s">
        <v>507</v>
      </c>
      <c r="F41" s="85" t="s">
        <v>508</v>
      </c>
      <c r="G41" s="31"/>
      <c r="H41" s="53"/>
      <c r="I41" s="53"/>
      <c r="J41" s="54"/>
      <c r="K41" s="53"/>
      <c r="L41" s="53"/>
      <c r="M41" s="54"/>
      <c r="N41" s="53"/>
      <c r="O41" s="53"/>
      <c r="P41" s="54"/>
      <c r="Q41" s="53"/>
      <c r="R41" s="53"/>
      <c r="S41" s="54"/>
      <c r="T41" s="175"/>
      <c r="U41" s="175"/>
      <c r="V41" s="54"/>
      <c r="W41" s="53"/>
      <c r="X41" s="53"/>
      <c r="Y41" s="54"/>
      <c r="Z41" s="175"/>
      <c r="AA41" s="175"/>
      <c r="AB41" s="54"/>
      <c r="AC41" s="53"/>
      <c r="AD41" s="53"/>
      <c r="AE41" s="54"/>
      <c r="AF41" s="175"/>
      <c r="AG41" s="175"/>
      <c r="AH41" s="54"/>
      <c r="AI41" s="53"/>
      <c r="AJ41" s="53"/>
      <c r="AK41" s="54"/>
      <c r="AL41" s="53"/>
      <c r="AM41" s="53"/>
      <c r="AN41" s="54"/>
      <c r="AO41" s="54"/>
      <c r="AP41" s="54"/>
      <c r="AQ41" s="55"/>
      <c r="AR41" s="56"/>
    </row>
    <row r="42" spans="1:44" s="180" customFormat="1" ht="74.25" customHeight="1" x14ac:dyDescent="0.4">
      <c r="A42" s="69">
        <v>34</v>
      </c>
      <c r="B42" s="84">
        <v>180090107035</v>
      </c>
      <c r="C42" s="67">
        <v>180000100261</v>
      </c>
      <c r="D42" s="84">
        <v>180536</v>
      </c>
      <c r="E42" s="72" t="s">
        <v>509</v>
      </c>
      <c r="F42" s="85" t="s">
        <v>510</v>
      </c>
      <c r="G42" s="31"/>
      <c r="H42" s="53"/>
      <c r="I42" s="53"/>
      <c r="J42" s="54"/>
      <c r="K42" s="53"/>
      <c r="L42" s="53"/>
      <c r="M42" s="54"/>
      <c r="N42" s="53"/>
      <c r="O42" s="53"/>
      <c r="P42" s="54"/>
      <c r="Q42" s="53"/>
      <c r="R42" s="53"/>
      <c r="S42" s="54"/>
      <c r="T42" s="175"/>
      <c r="U42" s="175"/>
      <c r="V42" s="54"/>
      <c r="W42" s="53"/>
      <c r="X42" s="53"/>
      <c r="Y42" s="54"/>
      <c r="Z42" s="175"/>
      <c r="AA42" s="175"/>
      <c r="AB42" s="54"/>
      <c r="AC42" s="53"/>
      <c r="AD42" s="53"/>
      <c r="AE42" s="54"/>
      <c r="AF42" s="175"/>
      <c r="AG42" s="175"/>
      <c r="AH42" s="54"/>
      <c r="AI42" s="53"/>
      <c r="AJ42" s="53"/>
      <c r="AK42" s="54"/>
      <c r="AL42" s="53"/>
      <c r="AM42" s="53"/>
      <c r="AN42" s="54"/>
      <c r="AO42" s="82"/>
      <c r="AP42" s="54"/>
      <c r="AQ42" s="55"/>
      <c r="AR42" s="56"/>
    </row>
    <row r="43" spans="1:44" s="180" customFormat="1" ht="74.25" customHeight="1" x14ac:dyDescent="0.4">
      <c r="A43" s="69">
        <v>35</v>
      </c>
      <c r="B43" s="84">
        <v>180090107036</v>
      </c>
      <c r="C43" s="67">
        <v>180000100262</v>
      </c>
      <c r="D43" s="84">
        <v>180537</v>
      </c>
      <c r="E43" s="72" t="s">
        <v>511</v>
      </c>
      <c r="F43" s="85" t="s">
        <v>33</v>
      </c>
      <c r="G43" s="31"/>
      <c r="H43" s="53"/>
      <c r="I43" s="53"/>
      <c r="J43" s="54"/>
      <c r="K43" s="53"/>
      <c r="L43" s="53"/>
      <c r="M43" s="54"/>
      <c r="N43" s="53"/>
      <c r="O43" s="53"/>
      <c r="P43" s="54"/>
      <c r="Q43" s="53"/>
      <c r="R43" s="53"/>
      <c r="S43" s="54"/>
      <c r="T43" s="175"/>
      <c r="U43" s="175"/>
      <c r="V43" s="54"/>
      <c r="W43" s="53"/>
      <c r="X43" s="53"/>
      <c r="Y43" s="54"/>
      <c r="Z43" s="175"/>
      <c r="AA43" s="175"/>
      <c r="AB43" s="54"/>
      <c r="AC43" s="53"/>
      <c r="AD43" s="53"/>
      <c r="AE43" s="54"/>
      <c r="AF43" s="175"/>
      <c r="AG43" s="175"/>
      <c r="AH43" s="54"/>
      <c r="AI43" s="53"/>
      <c r="AJ43" s="53"/>
      <c r="AK43" s="54"/>
      <c r="AL43" s="53"/>
      <c r="AM43" s="53"/>
      <c r="AN43" s="54"/>
      <c r="AO43" s="86"/>
      <c r="AP43" s="54"/>
      <c r="AQ43" s="55"/>
      <c r="AR43" s="56"/>
    </row>
    <row r="44" spans="1:44" s="180" customFormat="1" ht="74.25" customHeight="1" x14ac:dyDescent="0.4">
      <c r="A44" s="69">
        <v>36</v>
      </c>
      <c r="B44" s="84">
        <v>180090107037</v>
      </c>
      <c r="C44" s="67">
        <v>180000100263</v>
      </c>
      <c r="D44" s="84">
        <v>180538</v>
      </c>
      <c r="E44" s="72" t="s">
        <v>512</v>
      </c>
      <c r="F44" s="85" t="s">
        <v>513</v>
      </c>
      <c r="G44" s="31"/>
      <c r="H44" s="53"/>
      <c r="I44" s="53"/>
      <c r="J44" s="54"/>
      <c r="K44" s="53"/>
      <c r="L44" s="53"/>
      <c r="M44" s="54"/>
      <c r="N44" s="53"/>
      <c r="O44" s="53"/>
      <c r="P44" s="54"/>
      <c r="Q44" s="53"/>
      <c r="R44" s="53"/>
      <c r="S44" s="54"/>
      <c r="T44" s="175"/>
      <c r="U44" s="175"/>
      <c r="V44" s="54"/>
      <c r="W44" s="53"/>
      <c r="X44" s="53"/>
      <c r="Y44" s="54"/>
      <c r="Z44" s="175"/>
      <c r="AA44" s="175"/>
      <c r="AB44" s="54"/>
      <c r="AC44" s="53"/>
      <c r="AD44" s="53"/>
      <c r="AE44" s="54"/>
      <c r="AF44" s="175"/>
      <c r="AG44" s="175"/>
      <c r="AH44" s="54"/>
      <c r="AI44" s="53"/>
      <c r="AJ44" s="53"/>
      <c r="AK44" s="54"/>
      <c r="AL44" s="53"/>
      <c r="AM44" s="53"/>
      <c r="AN44" s="54"/>
      <c r="AO44" s="54"/>
      <c r="AP44" s="54"/>
      <c r="AQ44" s="55"/>
      <c r="AR44" s="56"/>
    </row>
    <row r="45" spans="1:44" s="180" customFormat="1" ht="74.25" customHeight="1" x14ac:dyDescent="0.4">
      <c r="A45" s="69">
        <v>37</v>
      </c>
      <c r="B45" s="84">
        <v>180090107038</v>
      </c>
      <c r="C45" s="67">
        <v>180000100264</v>
      </c>
      <c r="D45" s="84">
        <v>180539</v>
      </c>
      <c r="E45" s="72" t="s">
        <v>514</v>
      </c>
      <c r="F45" s="85" t="s">
        <v>515</v>
      </c>
      <c r="G45" s="31"/>
      <c r="H45" s="53"/>
      <c r="I45" s="53"/>
      <c r="J45" s="54"/>
      <c r="K45" s="53"/>
      <c r="L45" s="53"/>
      <c r="M45" s="54"/>
      <c r="N45" s="53"/>
      <c r="O45" s="53"/>
      <c r="P45" s="54"/>
      <c r="Q45" s="53"/>
      <c r="R45" s="53"/>
      <c r="S45" s="54"/>
      <c r="T45" s="175"/>
      <c r="U45" s="175"/>
      <c r="V45" s="54"/>
      <c r="W45" s="53"/>
      <c r="X45" s="53"/>
      <c r="Y45" s="54"/>
      <c r="Z45" s="175"/>
      <c r="AA45" s="175"/>
      <c r="AB45" s="54"/>
      <c r="AC45" s="53"/>
      <c r="AD45" s="53"/>
      <c r="AE45" s="54"/>
      <c r="AF45" s="175"/>
      <c r="AG45" s="175"/>
      <c r="AH45" s="54"/>
      <c r="AI45" s="53"/>
      <c r="AJ45" s="53"/>
      <c r="AK45" s="54"/>
      <c r="AL45" s="53"/>
      <c r="AM45" s="53"/>
      <c r="AN45" s="54"/>
      <c r="AO45" s="82"/>
      <c r="AP45" s="54"/>
      <c r="AQ45" s="55"/>
      <c r="AR45" s="56"/>
    </row>
    <row r="46" spans="1:44" s="180" customFormat="1" ht="74.25" customHeight="1" x14ac:dyDescent="0.4">
      <c r="A46" s="69">
        <v>38</v>
      </c>
      <c r="B46" s="84">
        <v>180090107039</v>
      </c>
      <c r="C46" s="67">
        <v>180000100265</v>
      </c>
      <c r="D46" s="84">
        <v>180540</v>
      </c>
      <c r="E46" s="76" t="s">
        <v>516</v>
      </c>
      <c r="F46" s="73" t="s">
        <v>517</v>
      </c>
      <c r="G46" s="31"/>
      <c r="H46" s="53"/>
      <c r="I46" s="53"/>
      <c r="J46" s="54"/>
      <c r="K46" s="53"/>
      <c r="L46" s="53"/>
      <c r="M46" s="54"/>
      <c r="N46" s="53"/>
      <c r="O46" s="53"/>
      <c r="P46" s="54"/>
      <c r="Q46" s="53"/>
      <c r="R46" s="53"/>
      <c r="S46" s="54"/>
      <c r="T46" s="175"/>
      <c r="U46" s="175"/>
      <c r="V46" s="54"/>
      <c r="W46" s="53"/>
      <c r="X46" s="53"/>
      <c r="Y46" s="54"/>
      <c r="Z46" s="175"/>
      <c r="AA46" s="175"/>
      <c r="AB46" s="54"/>
      <c r="AC46" s="53"/>
      <c r="AD46" s="53"/>
      <c r="AE46" s="54"/>
      <c r="AF46" s="175"/>
      <c r="AG46" s="175"/>
      <c r="AH46" s="54"/>
      <c r="AI46" s="53"/>
      <c r="AJ46" s="53"/>
      <c r="AK46" s="54"/>
      <c r="AL46" s="53"/>
      <c r="AM46" s="53"/>
      <c r="AN46" s="54"/>
      <c r="AO46" s="86"/>
      <c r="AP46" s="54"/>
      <c r="AQ46" s="65"/>
      <c r="AR46" s="56"/>
    </row>
    <row r="47" spans="1:44" s="180" customFormat="1" ht="74.25" customHeight="1" x14ac:dyDescent="0.4">
      <c r="A47" s="69">
        <v>39</v>
      </c>
      <c r="B47" s="84">
        <v>180090107040</v>
      </c>
      <c r="C47" s="67">
        <v>180000100266</v>
      </c>
      <c r="D47" s="84">
        <v>180541</v>
      </c>
      <c r="E47" s="72" t="s">
        <v>518</v>
      </c>
      <c r="F47" s="85" t="s">
        <v>519</v>
      </c>
      <c r="G47" s="31"/>
      <c r="H47" s="53"/>
      <c r="I47" s="53"/>
      <c r="J47" s="54"/>
      <c r="K47" s="53"/>
      <c r="L47" s="53"/>
      <c r="M47" s="54"/>
      <c r="N47" s="53"/>
      <c r="O47" s="53"/>
      <c r="P47" s="54"/>
      <c r="Q47" s="53"/>
      <c r="R47" s="53"/>
      <c r="S47" s="54"/>
      <c r="T47" s="175"/>
      <c r="U47" s="175"/>
      <c r="V47" s="54"/>
      <c r="W47" s="53"/>
      <c r="X47" s="53"/>
      <c r="Y47" s="54"/>
      <c r="Z47" s="175"/>
      <c r="AA47" s="175"/>
      <c r="AB47" s="54"/>
      <c r="AC47" s="53"/>
      <c r="AD47" s="53"/>
      <c r="AE47" s="54"/>
      <c r="AF47" s="175"/>
      <c r="AG47" s="175"/>
      <c r="AH47" s="54"/>
      <c r="AI47" s="53"/>
      <c r="AJ47" s="53"/>
      <c r="AK47" s="54"/>
      <c r="AL47" s="53"/>
      <c r="AM47" s="53"/>
      <c r="AN47" s="54"/>
      <c r="AO47" s="54"/>
      <c r="AP47" s="54"/>
      <c r="AQ47" s="55"/>
      <c r="AR47" s="56"/>
    </row>
    <row r="48" spans="1:44" s="180" customFormat="1" ht="74.25" customHeight="1" x14ac:dyDescent="0.4">
      <c r="A48" s="69">
        <v>40</v>
      </c>
      <c r="B48" s="84">
        <v>180090107041</v>
      </c>
      <c r="C48" s="67">
        <v>180000100267</v>
      </c>
      <c r="D48" s="84">
        <v>180542</v>
      </c>
      <c r="E48" s="72" t="s">
        <v>520</v>
      </c>
      <c r="F48" s="85" t="s">
        <v>521</v>
      </c>
      <c r="G48" s="31"/>
      <c r="H48" s="53"/>
      <c r="I48" s="53"/>
      <c r="J48" s="54"/>
      <c r="K48" s="53"/>
      <c r="L48" s="53"/>
      <c r="M48" s="54"/>
      <c r="N48" s="53"/>
      <c r="O48" s="53"/>
      <c r="P48" s="54"/>
      <c r="Q48" s="53"/>
      <c r="R48" s="53"/>
      <c r="S48" s="54"/>
      <c r="T48" s="175"/>
      <c r="U48" s="175"/>
      <c r="V48" s="54"/>
      <c r="W48" s="53"/>
      <c r="X48" s="53"/>
      <c r="Y48" s="54"/>
      <c r="Z48" s="175"/>
      <c r="AA48" s="175"/>
      <c r="AB48" s="54"/>
      <c r="AC48" s="53"/>
      <c r="AD48" s="53"/>
      <c r="AE48" s="54"/>
      <c r="AF48" s="175"/>
      <c r="AG48" s="175"/>
      <c r="AH48" s="54"/>
      <c r="AI48" s="53"/>
      <c r="AJ48" s="53"/>
      <c r="AK48" s="54"/>
      <c r="AL48" s="53"/>
      <c r="AM48" s="53"/>
      <c r="AN48" s="54"/>
      <c r="AO48" s="82"/>
      <c r="AP48" s="54"/>
      <c r="AQ48" s="55"/>
      <c r="AR48" s="56"/>
    </row>
    <row r="49" spans="1:44" s="180" customFormat="1" ht="74.25" customHeight="1" x14ac:dyDescent="0.4">
      <c r="A49" s="69">
        <v>41</v>
      </c>
      <c r="B49" s="84">
        <v>180090107042</v>
      </c>
      <c r="C49" s="67">
        <v>180000100268</v>
      </c>
      <c r="D49" s="84">
        <v>180543</v>
      </c>
      <c r="E49" s="72" t="s">
        <v>714</v>
      </c>
      <c r="F49" s="85" t="s">
        <v>715</v>
      </c>
      <c r="G49" s="31"/>
      <c r="H49" s="53"/>
      <c r="I49" s="53"/>
      <c r="J49" s="54"/>
      <c r="K49" s="53"/>
      <c r="L49" s="53"/>
      <c r="M49" s="54"/>
      <c r="N49" s="53"/>
      <c r="O49" s="53"/>
      <c r="P49" s="54"/>
      <c r="Q49" s="53"/>
      <c r="R49" s="53"/>
      <c r="S49" s="54"/>
      <c r="T49" s="175"/>
      <c r="U49" s="175"/>
      <c r="V49" s="54"/>
      <c r="W49" s="53"/>
      <c r="X49" s="53"/>
      <c r="Y49" s="54"/>
      <c r="Z49" s="175"/>
      <c r="AA49" s="175"/>
      <c r="AB49" s="54"/>
      <c r="AC49" s="53"/>
      <c r="AD49" s="53"/>
      <c r="AE49" s="54"/>
      <c r="AF49" s="175"/>
      <c r="AG49" s="175"/>
      <c r="AH49" s="54"/>
      <c r="AI49" s="53"/>
      <c r="AJ49" s="53"/>
      <c r="AK49" s="54"/>
      <c r="AL49" s="53"/>
      <c r="AM49" s="53"/>
      <c r="AN49" s="54"/>
      <c r="AO49" s="82"/>
      <c r="AP49" s="54"/>
      <c r="AQ49" s="55"/>
      <c r="AR49" s="56"/>
    </row>
    <row r="50" spans="1:44" s="180" customFormat="1" ht="74.25" customHeight="1" x14ac:dyDescent="0.4">
      <c r="A50" s="69">
        <v>42</v>
      </c>
      <c r="B50" s="84">
        <v>180090107043</v>
      </c>
      <c r="C50" s="67">
        <v>180000100269</v>
      </c>
      <c r="D50" s="84">
        <v>180544</v>
      </c>
      <c r="E50" s="72" t="s">
        <v>522</v>
      </c>
      <c r="F50" s="85" t="s">
        <v>523</v>
      </c>
      <c r="G50" s="31"/>
      <c r="H50" s="53"/>
      <c r="I50" s="53"/>
      <c r="J50" s="54"/>
      <c r="K50" s="53"/>
      <c r="L50" s="53"/>
      <c r="M50" s="54"/>
      <c r="N50" s="53"/>
      <c r="O50" s="53"/>
      <c r="P50" s="54"/>
      <c r="Q50" s="53"/>
      <c r="R50" s="53"/>
      <c r="S50" s="54"/>
      <c r="T50" s="175"/>
      <c r="U50" s="175"/>
      <c r="V50" s="54"/>
      <c r="W50" s="53"/>
      <c r="X50" s="53"/>
      <c r="Y50" s="54"/>
      <c r="Z50" s="175"/>
      <c r="AA50" s="175"/>
      <c r="AB50" s="54"/>
      <c r="AC50" s="53"/>
      <c r="AD50" s="53"/>
      <c r="AE50" s="54"/>
      <c r="AF50" s="175"/>
      <c r="AG50" s="175"/>
      <c r="AH50" s="54"/>
      <c r="AI50" s="53"/>
      <c r="AJ50" s="53"/>
      <c r="AK50" s="54"/>
      <c r="AL50" s="53"/>
      <c r="AM50" s="53"/>
      <c r="AN50" s="54"/>
      <c r="AO50" s="54"/>
      <c r="AP50" s="54"/>
      <c r="AQ50" s="55"/>
      <c r="AR50" s="56"/>
    </row>
    <row r="51" spans="1:44" s="180" customFormat="1" ht="74.25" customHeight="1" x14ac:dyDescent="0.4">
      <c r="A51" s="69">
        <v>43</v>
      </c>
      <c r="B51" s="84">
        <v>180090107044</v>
      </c>
      <c r="C51" s="67">
        <v>180000100270</v>
      </c>
      <c r="D51" s="84">
        <v>180545</v>
      </c>
      <c r="E51" s="76" t="s">
        <v>524</v>
      </c>
      <c r="F51" s="73" t="s">
        <v>525</v>
      </c>
      <c r="G51" s="31"/>
      <c r="H51" s="53"/>
      <c r="I51" s="53"/>
      <c r="J51" s="54"/>
      <c r="K51" s="53"/>
      <c r="L51" s="53"/>
      <c r="M51" s="54"/>
      <c r="N51" s="53"/>
      <c r="O51" s="53"/>
      <c r="P51" s="54"/>
      <c r="Q51" s="53"/>
      <c r="R51" s="53"/>
      <c r="S51" s="54"/>
      <c r="T51" s="175"/>
      <c r="U51" s="175"/>
      <c r="V51" s="54"/>
      <c r="W51" s="53"/>
      <c r="X51" s="53"/>
      <c r="Y51" s="54"/>
      <c r="Z51" s="175"/>
      <c r="AA51" s="175"/>
      <c r="AB51" s="54"/>
      <c r="AC51" s="53"/>
      <c r="AD51" s="53"/>
      <c r="AE51" s="54"/>
      <c r="AF51" s="175"/>
      <c r="AG51" s="175"/>
      <c r="AH51" s="54"/>
      <c r="AI51" s="53"/>
      <c r="AJ51" s="53"/>
      <c r="AK51" s="54"/>
      <c r="AL51" s="53"/>
      <c r="AM51" s="53"/>
      <c r="AN51" s="54"/>
      <c r="AO51" s="82"/>
      <c r="AP51" s="54"/>
      <c r="AQ51" s="55"/>
      <c r="AR51" s="56"/>
    </row>
    <row r="52" spans="1:44" s="180" customFormat="1" ht="74.25" customHeight="1" x14ac:dyDescent="0.4">
      <c r="A52" s="69">
        <v>44</v>
      </c>
      <c r="B52" s="84">
        <v>180090107045</v>
      </c>
      <c r="C52" s="67">
        <v>180000100271</v>
      </c>
      <c r="D52" s="84">
        <v>180546</v>
      </c>
      <c r="E52" s="76" t="s">
        <v>526</v>
      </c>
      <c r="F52" s="73" t="s">
        <v>527</v>
      </c>
      <c r="G52" s="31"/>
      <c r="H52" s="53"/>
      <c r="I52" s="53"/>
      <c r="J52" s="54"/>
      <c r="K52" s="53"/>
      <c r="L52" s="53"/>
      <c r="M52" s="54"/>
      <c r="N52" s="53"/>
      <c r="O52" s="53"/>
      <c r="P52" s="54"/>
      <c r="Q52" s="53"/>
      <c r="R52" s="53"/>
      <c r="S52" s="54"/>
      <c r="T52" s="175"/>
      <c r="U52" s="175"/>
      <c r="V52" s="54"/>
      <c r="W52" s="53"/>
      <c r="X52" s="53"/>
      <c r="Y52" s="54"/>
      <c r="Z52" s="175"/>
      <c r="AA52" s="175"/>
      <c r="AB52" s="54"/>
      <c r="AC52" s="53"/>
      <c r="AD52" s="53"/>
      <c r="AE52" s="54"/>
      <c r="AF52" s="175"/>
      <c r="AG52" s="175"/>
      <c r="AH52" s="54"/>
      <c r="AI52" s="53"/>
      <c r="AJ52" s="53"/>
      <c r="AK52" s="54"/>
      <c r="AL52" s="53"/>
      <c r="AM52" s="53"/>
      <c r="AN52" s="54"/>
      <c r="AO52" s="86"/>
      <c r="AP52" s="54"/>
      <c r="AQ52" s="65"/>
      <c r="AR52" s="56"/>
    </row>
    <row r="53" spans="1:44" s="180" customFormat="1" ht="74.25" customHeight="1" x14ac:dyDescent="0.4">
      <c r="A53" s="69">
        <v>45</v>
      </c>
      <c r="B53" s="84">
        <v>180090107046</v>
      </c>
      <c r="C53" s="67">
        <v>180000100272</v>
      </c>
      <c r="D53" s="84">
        <v>180547</v>
      </c>
      <c r="E53" s="76" t="s">
        <v>528</v>
      </c>
      <c r="F53" s="73" t="s">
        <v>529</v>
      </c>
      <c r="G53" s="31"/>
      <c r="H53" s="53"/>
      <c r="I53" s="53"/>
      <c r="J53" s="54"/>
      <c r="K53" s="53"/>
      <c r="L53" s="53"/>
      <c r="M53" s="54"/>
      <c r="N53" s="53"/>
      <c r="O53" s="53"/>
      <c r="P53" s="54"/>
      <c r="Q53" s="53"/>
      <c r="R53" s="53"/>
      <c r="S53" s="54"/>
      <c r="T53" s="175"/>
      <c r="U53" s="175"/>
      <c r="V53" s="54"/>
      <c r="W53" s="53"/>
      <c r="X53" s="53"/>
      <c r="Y53" s="54"/>
      <c r="Z53" s="175"/>
      <c r="AA53" s="175"/>
      <c r="AB53" s="54"/>
      <c r="AC53" s="53"/>
      <c r="AD53" s="53"/>
      <c r="AE53" s="54"/>
      <c r="AF53" s="175"/>
      <c r="AG53" s="175"/>
      <c r="AH53" s="54"/>
      <c r="AI53" s="53"/>
      <c r="AJ53" s="53"/>
      <c r="AK53" s="54"/>
      <c r="AL53" s="53"/>
      <c r="AM53" s="53"/>
      <c r="AN53" s="54"/>
      <c r="AO53" s="54"/>
      <c r="AP53" s="54"/>
      <c r="AQ53" s="65"/>
      <c r="AR53" s="56"/>
    </row>
    <row r="54" spans="1:44" s="180" customFormat="1" ht="74.25" customHeight="1" x14ac:dyDescent="0.4">
      <c r="A54" s="69">
        <v>46</v>
      </c>
      <c r="B54" s="84">
        <v>180090107047</v>
      </c>
      <c r="C54" s="67">
        <v>180000100273</v>
      </c>
      <c r="D54" s="84">
        <v>180548</v>
      </c>
      <c r="E54" s="72" t="s">
        <v>530</v>
      </c>
      <c r="F54" s="85" t="s">
        <v>531</v>
      </c>
      <c r="G54" s="31"/>
      <c r="H54" s="53"/>
      <c r="I54" s="53"/>
      <c r="J54" s="54"/>
      <c r="K54" s="53"/>
      <c r="L54" s="53"/>
      <c r="M54" s="54"/>
      <c r="N54" s="53"/>
      <c r="O54" s="53"/>
      <c r="P54" s="54"/>
      <c r="Q54" s="53"/>
      <c r="R54" s="53"/>
      <c r="S54" s="54"/>
      <c r="T54" s="175"/>
      <c r="U54" s="175"/>
      <c r="V54" s="54"/>
      <c r="W54" s="53"/>
      <c r="X54" s="53"/>
      <c r="Y54" s="54"/>
      <c r="Z54" s="175"/>
      <c r="AA54" s="175"/>
      <c r="AB54" s="54"/>
      <c r="AC54" s="53"/>
      <c r="AD54" s="53"/>
      <c r="AE54" s="54"/>
      <c r="AF54" s="175"/>
      <c r="AG54" s="175"/>
      <c r="AH54" s="54"/>
      <c r="AI54" s="53"/>
      <c r="AJ54" s="53"/>
      <c r="AK54" s="54"/>
      <c r="AL54" s="53"/>
      <c r="AM54" s="53"/>
      <c r="AN54" s="54"/>
      <c r="AO54" s="82"/>
      <c r="AP54" s="54"/>
      <c r="AQ54" s="174"/>
      <c r="AR54" s="56"/>
    </row>
    <row r="55" spans="1:44" s="180" customFormat="1" ht="74.25" customHeight="1" x14ac:dyDescent="0.4">
      <c r="A55" s="69">
        <v>47</v>
      </c>
      <c r="B55" s="84">
        <v>180090107048</v>
      </c>
      <c r="C55" s="67">
        <v>180000100274</v>
      </c>
      <c r="D55" s="84">
        <v>180549</v>
      </c>
      <c r="E55" s="87" t="s">
        <v>532</v>
      </c>
      <c r="F55" s="88" t="s">
        <v>533</v>
      </c>
      <c r="G55" s="31"/>
      <c r="H55" s="53"/>
      <c r="I55" s="53"/>
      <c r="J55" s="54"/>
      <c r="K55" s="53"/>
      <c r="L55" s="53"/>
      <c r="M55" s="54"/>
      <c r="N55" s="53"/>
      <c r="O55" s="53"/>
      <c r="P55" s="54"/>
      <c r="Q55" s="53"/>
      <c r="R55" s="53"/>
      <c r="S55" s="54"/>
      <c r="T55" s="175"/>
      <c r="U55" s="175"/>
      <c r="V55" s="54"/>
      <c r="W55" s="53"/>
      <c r="X55" s="53"/>
      <c r="Y55" s="54"/>
      <c r="Z55" s="175"/>
      <c r="AA55" s="175"/>
      <c r="AB55" s="54"/>
      <c r="AC55" s="53"/>
      <c r="AD55" s="53"/>
      <c r="AE55" s="54"/>
      <c r="AF55" s="175"/>
      <c r="AG55" s="175"/>
      <c r="AH55" s="54"/>
      <c r="AI55" s="53"/>
      <c r="AJ55" s="53"/>
      <c r="AK55" s="54"/>
      <c r="AL55" s="53"/>
      <c r="AM55" s="53"/>
      <c r="AN55" s="54"/>
      <c r="AO55" s="86"/>
      <c r="AP55" s="54"/>
      <c r="AQ55" s="65"/>
      <c r="AR55" s="56"/>
    </row>
    <row r="56" spans="1:44" s="180" customFormat="1" ht="74.25" customHeight="1" x14ac:dyDescent="0.4">
      <c r="A56" s="69">
        <v>48</v>
      </c>
      <c r="B56" s="84">
        <v>180090107049</v>
      </c>
      <c r="C56" s="67">
        <v>180000100275</v>
      </c>
      <c r="D56" s="84">
        <v>180550</v>
      </c>
      <c r="E56" s="87" t="s">
        <v>43</v>
      </c>
      <c r="F56" s="88" t="s">
        <v>534</v>
      </c>
      <c r="G56" s="31"/>
      <c r="H56" s="53"/>
      <c r="I56" s="53"/>
      <c r="J56" s="54"/>
      <c r="K56" s="53"/>
      <c r="L56" s="53"/>
      <c r="M56" s="54"/>
      <c r="N56" s="53"/>
      <c r="O56" s="53"/>
      <c r="P56" s="54"/>
      <c r="Q56" s="53"/>
      <c r="R56" s="53"/>
      <c r="S56" s="54"/>
      <c r="T56" s="175"/>
      <c r="U56" s="175"/>
      <c r="V56" s="54"/>
      <c r="W56" s="53"/>
      <c r="X56" s="53"/>
      <c r="Y56" s="54"/>
      <c r="Z56" s="175"/>
      <c r="AA56" s="175"/>
      <c r="AB56" s="54"/>
      <c r="AC56" s="53"/>
      <c r="AD56" s="53"/>
      <c r="AE56" s="54"/>
      <c r="AF56" s="175"/>
      <c r="AG56" s="175"/>
      <c r="AH56" s="54"/>
      <c r="AI56" s="53"/>
      <c r="AJ56" s="53"/>
      <c r="AK56" s="54"/>
      <c r="AL56" s="53"/>
      <c r="AM56" s="53"/>
      <c r="AN56" s="54"/>
      <c r="AO56" s="54"/>
      <c r="AP56" s="54"/>
      <c r="AQ56" s="65"/>
      <c r="AR56" s="183"/>
    </row>
    <row r="57" spans="1:44" s="180" customFormat="1" ht="74.25" customHeight="1" x14ac:dyDescent="0.4">
      <c r="A57" s="69">
        <v>49</v>
      </c>
      <c r="B57" s="84">
        <v>180090107050</v>
      </c>
      <c r="C57" s="67">
        <v>180000100276</v>
      </c>
      <c r="D57" s="84">
        <v>180551</v>
      </c>
      <c r="E57" s="87" t="s">
        <v>535</v>
      </c>
      <c r="F57" s="88" t="s">
        <v>536</v>
      </c>
      <c r="G57" s="31"/>
      <c r="H57" s="53"/>
      <c r="I57" s="53"/>
      <c r="J57" s="54"/>
      <c r="K57" s="53"/>
      <c r="L57" s="53"/>
      <c r="M57" s="54"/>
      <c r="N57" s="53"/>
      <c r="O57" s="53"/>
      <c r="P57" s="54"/>
      <c r="Q57" s="53"/>
      <c r="R57" s="53"/>
      <c r="S57" s="54"/>
      <c r="T57" s="175"/>
      <c r="U57" s="175"/>
      <c r="V57" s="54"/>
      <c r="W57" s="53"/>
      <c r="X57" s="53"/>
      <c r="Y57" s="54"/>
      <c r="Z57" s="175"/>
      <c r="AA57" s="175"/>
      <c r="AB57" s="54"/>
      <c r="AC57" s="53"/>
      <c r="AD57" s="53"/>
      <c r="AE57" s="54"/>
      <c r="AF57" s="175"/>
      <c r="AG57" s="175"/>
      <c r="AH57" s="54"/>
      <c r="AI57" s="53"/>
      <c r="AJ57" s="53"/>
      <c r="AK57" s="54"/>
      <c r="AL57" s="53"/>
      <c r="AM57" s="53"/>
      <c r="AN57" s="54"/>
      <c r="AO57" s="82"/>
      <c r="AP57" s="54"/>
      <c r="AQ57" s="55"/>
      <c r="AR57" s="56"/>
    </row>
    <row r="58" spans="1:44" s="180" customFormat="1" ht="74.25" customHeight="1" x14ac:dyDescent="0.4">
      <c r="A58" s="69">
        <v>50</v>
      </c>
      <c r="B58" s="84">
        <v>180090107051</v>
      </c>
      <c r="C58" s="67">
        <v>180000100277</v>
      </c>
      <c r="D58" s="84">
        <v>180552</v>
      </c>
      <c r="E58" s="76" t="s">
        <v>537</v>
      </c>
      <c r="F58" s="73" t="s">
        <v>38</v>
      </c>
      <c r="G58" s="31"/>
      <c r="H58" s="53"/>
      <c r="I58" s="53"/>
      <c r="J58" s="54"/>
      <c r="K58" s="53"/>
      <c r="L58" s="53"/>
      <c r="M58" s="54"/>
      <c r="N58" s="53"/>
      <c r="O58" s="53"/>
      <c r="P58" s="54"/>
      <c r="Q58" s="53"/>
      <c r="R58" s="53"/>
      <c r="S58" s="54"/>
      <c r="T58" s="175"/>
      <c r="U58" s="175"/>
      <c r="V58" s="54"/>
      <c r="W58" s="53"/>
      <c r="X58" s="53"/>
      <c r="Y58" s="54"/>
      <c r="Z58" s="175"/>
      <c r="AA58" s="175"/>
      <c r="AB58" s="54"/>
      <c r="AC58" s="53"/>
      <c r="AD58" s="53"/>
      <c r="AE58" s="54"/>
      <c r="AF58" s="175"/>
      <c r="AG58" s="175"/>
      <c r="AH58" s="54"/>
      <c r="AI58" s="53"/>
      <c r="AJ58" s="53"/>
      <c r="AK58" s="54"/>
      <c r="AL58" s="179"/>
      <c r="AM58" s="53"/>
      <c r="AN58" s="54"/>
      <c r="AO58" s="86"/>
      <c r="AP58" s="54"/>
      <c r="AQ58" s="65"/>
      <c r="AR58" s="183"/>
    </row>
    <row r="59" spans="1:44" s="180" customFormat="1" ht="74.25" customHeight="1" x14ac:dyDescent="0.4">
      <c r="A59" s="69">
        <v>51</v>
      </c>
      <c r="B59" s="84">
        <v>180090107052</v>
      </c>
      <c r="C59" s="67">
        <v>180000100278</v>
      </c>
      <c r="D59" s="84">
        <v>180553</v>
      </c>
      <c r="E59" s="72" t="s">
        <v>538</v>
      </c>
      <c r="F59" s="85" t="s">
        <v>539</v>
      </c>
      <c r="G59" s="31"/>
      <c r="H59" s="53"/>
      <c r="I59" s="53"/>
      <c r="J59" s="54"/>
      <c r="K59" s="53"/>
      <c r="L59" s="53"/>
      <c r="M59" s="54"/>
      <c r="N59" s="53"/>
      <c r="O59" s="53"/>
      <c r="P59" s="54"/>
      <c r="Q59" s="53"/>
      <c r="R59" s="53"/>
      <c r="S59" s="54"/>
      <c r="T59" s="175"/>
      <c r="U59" s="175"/>
      <c r="V59" s="54"/>
      <c r="W59" s="53"/>
      <c r="X59" s="53"/>
      <c r="Y59" s="54"/>
      <c r="Z59" s="175"/>
      <c r="AA59" s="175"/>
      <c r="AB59" s="54"/>
      <c r="AC59" s="53"/>
      <c r="AD59" s="53"/>
      <c r="AE59" s="54"/>
      <c r="AF59" s="175"/>
      <c r="AG59" s="175"/>
      <c r="AH59" s="54"/>
      <c r="AI59" s="53"/>
      <c r="AJ59" s="53"/>
      <c r="AK59" s="54"/>
      <c r="AL59" s="53"/>
      <c r="AM59" s="53"/>
      <c r="AN59" s="54"/>
      <c r="AO59" s="54"/>
      <c r="AP59" s="54"/>
      <c r="AQ59" s="55"/>
      <c r="AR59" s="56"/>
    </row>
    <row r="60" spans="1:44" s="180" customFormat="1" ht="74.25" customHeight="1" x14ac:dyDescent="0.4">
      <c r="A60" s="69">
        <v>52</v>
      </c>
      <c r="B60" s="84">
        <v>180090107053</v>
      </c>
      <c r="C60" s="67">
        <v>180000100279</v>
      </c>
      <c r="D60" s="84">
        <v>180554</v>
      </c>
      <c r="E60" s="72" t="s">
        <v>540</v>
      </c>
      <c r="F60" s="85" t="s">
        <v>541</v>
      </c>
      <c r="G60" s="31"/>
      <c r="H60" s="53"/>
      <c r="I60" s="53"/>
      <c r="J60" s="54"/>
      <c r="K60" s="53"/>
      <c r="L60" s="53"/>
      <c r="M60" s="54"/>
      <c r="N60" s="53"/>
      <c r="O60" s="53"/>
      <c r="P60" s="54"/>
      <c r="Q60" s="53"/>
      <c r="R60" s="53"/>
      <c r="S60" s="54"/>
      <c r="T60" s="175"/>
      <c r="U60" s="175"/>
      <c r="V60" s="54"/>
      <c r="W60" s="53"/>
      <c r="X60" s="53"/>
      <c r="Y60" s="54"/>
      <c r="Z60" s="175"/>
      <c r="AA60" s="175"/>
      <c r="AB60" s="54"/>
      <c r="AC60" s="53"/>
      <c r="AD60" s="53"/>
      <c r="AE60" s="54"/>
      <c r="AF60" s="175"/>
      <c r="AG60" s="175"/>
      <c r="AH60" s="54"/>
      <c r="AI60" s="53"/>
      <c r="AJ60" s="53"/>
      <c r="AK60" s="54"/>
      <c r="AL60" s="53"/>
      <c r="AM60" s="53"/>
      <c r="AN60" s="54"/>
      <c r="AO60" s="82"/>
      <c r="AP60" s="54"/>
      <c r="AQ60" s="65"/>
      <c r="AR60" s="183"/>
    </row>
    <row r="61" spans="1:44" s="180" customFormat="1" ht="74.25" customHeight="1" x14ac:dyDescent="0.4">
      <c r="A61" s="69">
        <v>53</v>
      </c>
      <c r="B61" s="84">
        <v>180090107054</v>
      </c>
      <c r="C61" s="67">
        <v>180000100280</v>
      </c>
      <c r="D61" s="84">
        <v>180555</v>
      </c>
      <c r="E61" s="89" t="s">
        <v>542</v>
      </c>
      <c r="F61" s="90" t="s">
        <v>543</v>
      </c>
      <c r="G61" s="31"/>
      <c r="H61" s="53"/>
      <c r="I61" s="53"/>
      <c r="J61" s="54"/>
      <c r="K61" s="53"/>
      <c r="L61" s="53"/>
      <c r="M61" s="54"/>
      <c r="N61" s="53"/>
      <c r="O61" s="53"/>
      <c r="P61" s="54"/>
      <c r="Q61" s="53"/>
      <c r="R61" s="53"/>
      <c r="S61" s="54"/>
      <c r="T61" s="175"/>
      <c r="U61" s="175"/>
      <c r="V61" s="54"/>
      <c r="W61" s="53"/>
      <c r="X61" s="53"/>
      <c r="Y61" s="54"/>
      <c r="Z61" s="175"/>
      <c r="AA61" s="175"/>
      <c r="AB61" s="54"/>
      <c r="AC61" s="53"/>
      <c r="AD61" s="53"/>
      <c r="AE61" s="54"/>
      <c r="AF61" s="175"/>
      <c r="AG61" s="175"/>
      <c r="AH61" s="54"/>
      <c r="AI61" s="53"/>
      <c r="AJ61" s="53"/>
      <c r="AK61" s="54"/>
      <c r="AL61" s="53"/>
      <c r="AM61" s="53"/>
      <c r="AN61" s="54"/>
      <c r="AO61" s="86"/>
      <c r="AP61" s="54"/>
      <c r="AQ61" s="55"/>
      <c r="AR61" s="56"/>
    </row>
    <row r="62" spans="1:44" s="180" customFormat="1" ht="74.25" customHeight="1" x14ac:dyDescent="0.4">
      <c r="A62" s="69">
        <v>54</v>
      </c>
      <c r="B62" s="84">
        <v>180090107055</v>
      </c>
      <c r="C62" s="67">
        <v>180000100281</v>
      </c>
      <c r="D62" s="84">
        <v>180556</v>
      </c>
      <c r="E62" s="76" t="s">
        <v>544</v>
      </c>
      <c r="F62" s="76" t="s">
        <v>545</v>
      </c>
      <c r="G62" s="91"/>
      <c r="H62" s="53"/>
      <c r="I62" s="53"/>
      <c r="J62" s="54"/>
      <c r="K62" s="53"/>
      <c r="L62" s="53"/>
      <c r="M62" s="54"/>
      <c r="N62" s="53"/>
      <c r="O62" s="53"/>
      <c r="P62" s="54"/>
      <c r="Q62" s="53"/>
      <c r="R62" s="53"/>
      <c r="S62" s="54"/>
      <c r="T62" s="175"/>
      <c r="U62" s="175"/>
      <c r="V62" s="54"/>
      <c r="W62" s="53"/>
      <c r="X62" s="53"/>
      <c r="Y62" s="54"/>
      <c r="Z62" s="175"/>
      <c r="AA62" s="175"/>
      <c r="AB62" s="54"/>
      <c r="AC62" s="53"/>
      <c r="AD62" s="53"/>
      <c r="AE62" s="54"/>
      <c r="AF62" s="175"/>
      <c r="AG62" s="175"/>
      <c r="AH62" s="54"/>
      <c r="AI62" s="53"/>
      <c r="AJ62" s="53"/>
      <c r="AK62" s="54"/>
      <c r="AL62" s="53"/>
      <c r="AM62" s="53"/>
      <c r="AN62" s="54"/>
      <c r="AO62" s="54"/>
      <c r="AP62" s="54"/>
      <c r="AQ62" s="55"/>
      <c r="AR62" s="56"/>
    </row>
    <row r="63" spans="1:44" s="180" customFormat="1" ht="74.25" customHeight="1" x14ac:dyDescent="0.4">
      <c r="A63" s="69">
        <v>55</v>
      </c>
      <c r="B63" s="84">
        <v>180090107056</v>
      </c>
      <c r="C63" s="67">
        <v>180000100282</v>
      </c>
      <c r="D63" s="84">
        <v>180557</v>
      </c>
      <c r="E63" s="76" t="s">
        <v>546</v>
      </c>
      <c r="F63" s="76" t="s">
        <v>547</v>
      </c>
      <c r="G63" s="91"/>
      <c r="H63" s="53"/>
      <c r="I63" s="53"/>
      <c r="J63" s="54"/>
      <c r="K63" s="53"/>
      <c r="L63" s="53"/>
      <c r="M63" s="54"/>
      <c r="N63" s="53"/>
      <c r="O63" s="53"/>
      <c r="P63" s="54"/>
      <c r="Q63" s="53"/>
      <c r="R63" s="53"/>
      <c r="S63" s="54"/>
      <c r="T63" s="175"/>
      <c r="U63" s="175"/>
      <c r="V63" s="54"/>
      <c r="W63" s="53"/>
      <c r="X63" s="53"/>
      <c r="Y63" s="54"/>
      <c r="Z63" s="175"/>
      <c r="AA63" s="175"/>
      <c r="AB63" s="54"/>
      <c r="AC63" s="53"/>
      <c r="AD63" s="53"/>
      <c r="AE63" s="54"/>
      <c r="AF63" s="175"/>
      <c r="AG63" s="175"/>
      <c r="AH63" s="54"/>
      <c r="AI63" s="53"/>
      <c r="AJ63" s="53"/>
      <c r="AK63" s="54"/>
      <c r="AL63" s="53"/>
      <c r="AM63" s="53"/>
      <c r="AN63" s="54"/>
      <c r="AO63" s="82"/>
      <c r="AP63" s="54"/>
      <c r="AQ63" s="65"/>
      <c r="AR63" s="183"/>
    </row>
    <row r="64" spans="1:44" s="180" customFormat="1" ht="74.25" customHeight="1" x14ac:dyDescent="0.4">
      <c r="A64" s="69">
        <v>56</v>
      </c>
      <c r="B64" s="84">
        <v>180090107057</v>
      </c>
      <c r="C64" s="67">
        <v>180000100283</v>
      </c>
      <c r="D64" s="84">
        <v>180558</v>
      </c>
      <c r="E64" s="76" t="s">
        <v>548</v>
      </c>
      <c r="F64" s="76" t="s">
        <v>549</v>
      </c>
      <c r="G64" s="91"/>
      <c r="H64" s="53"/>
      <c r="I64" s="53"/>
      <c r="J64" s="54"/>
      <c r="K64" s="53"/>
      <c r="L64" s="53"/>
      <c r="M64" s="54"/>
      <c r="N64" s="53"/>
      <c r="O64" s="53"/>
      <c r="P64" s="54"/>
      <c r="Q64" s="53"/>
      <c r="R64" s="53"/>
      <c r="S64" s="54"/>
      <c r="T64" s="175"/>
      <c r="U64" s="175"/>
      <c r="V64" s="54"/>
      <c r="W64" s="53"/>
      <c r="X64" s="53"/>
      <c r="Y64" s="54"/>
      <c r="Z64" s="175"/>
      <c r="AA64" s="175"/>
      <c r="AB64" s="54"/>
      <c r="AC64" s="53"/>
      <c r="AD64" s="53"/>
      <c r="AE64" s="54"/>
      <c r="AF64" s="175"/>
      <c r="AG64" s="175"/>
      <c r="AH64" s="54"/>
      <c r="AI64" s="53"/>
      <c r="AJ64" s="53"/>
      <c r="AK64" s="54"/>
      <c r="AL64" s="53"/>
      <c r="AM64" s="53"/>
      <c r="AN64" s="54"/>
      <c r="AO64" s="86"/>
      <c r="AP64" s="54"/>
      <c r="AQ64" s="55"/>
      <c r="AR64" s="56"/>
    </row>
    <row r="65" spans="1:44" s="180" customFormat="1" ht="74.25" customHeight="1" x14ac:dyDescent="0.4">
      <c r="A65" s="69">
        <v>57</v>
      </c>
      <c r="B65" s="84">
        <v>180090107058</v>
      </c>
      <c r="C65" s="67">
        <v>180000100284</v>
      </c>
      <c r="D65" s="84">
        <v>180559</v>
      </c>
      <c r="E65" s="76" t="s">
        <v>550</v>
      </c>
      <c r="F65" s="76" t="s">
        <v>551</v>
      </c>
      <c r="G65" s="91"/>
      <c r="H65" s="53"/>
      <c r="I65" s="53"/>
      <c r="J65" s="54"/>
      <c r="K65" s="53"/>
      <c r="L65" s="53"/>
      <c r="M65" s="54"/>
      <c r="N65" s="53"/>
      <c r="O65" s="53"/>
      <c r="P65" s="54"/>
      <c r="Q65" s="53"/>
      <c r="R65" s="53"/>
      <c r="S65" s="54"/>
      <c r="T65" s="175"/>
      <c r="U65" s="175"/>
      <c r="V65" s="54"/>
      <c r="W65" s="53"/>
      <c r="X65" s="53"/>
      <c r="Y65" s="54"/>
      <c r="Z65" s="175"/>
      <c r="AA65" s="175"/>
      <c r="AB65" s="54"/>
      <c r="AC65" s="53"/>
      <c r="AD65" s="53"/>
      <c r="AE65" s="54"/>
      <c r="AF65" s="175"/>
      <c r="AG65" s="175"/>
      <c r="AH65" s="54"/>
      <c r="AI65" s="53"/>
      <c r="AJ65" s="53"/>
      <c r="AK65" s="54"/>
      <c r="AL65" s="53"/>
      <c r="AM65" s="53"/>
      <c r="AN65" s="54"/>
      <c r="AO65" s="54"/>
      <c r="AP65" s="54"/>
      <c r="AQ65" s="174"/>
      <c r="AR65" s="56"/>
    </row>
    <row r="66" spans="1:44" s="180" customFormat="1" ht="74.25" customHeight="1" x14ac:dyDescent="0.4">
      <c r="A66" s="69">
        <v>58</v>
      </c>
      <c r="B66" s="84">
        <v>180090107059</v>
      </c>
      <c r="C66" s="67">
        <v>180000100285</v>
      </c>
      <c r="D66" s="84">
        <v>180560</v>
      </c>
      <c r="E66" s="76" t="s">
        <v>552</v>
      </c>
      <c r="F66" s="76" t="s">
        <v>553</v>
      </c>
      <c r="G66" s="91"/>
      <c r="H66" s="53"/>
      <c r="I66" s="53"/>
      <c r="J66" s="54"/>
      <c r="K66" s="53"/>
      <c r="L66" s="53"/>
      <c r="M66" s="54"/>
      <c r="N66" s="53"/>
      <c r="O66" s="53"/>
      <c r="P66" s="54"/>
      <c r="Q66" s="53"/>
      <c r="R66" s="53"/>
      <c r="S66" s="54"/>
      <c r="T66" s="175"/>
      <c r="U66" s="175"/>
      <c r="V66" s="54"/>
      <c r="W66" s="53"/>
      <c r="X66" s="53"/>
      <c r="Y66" s="54"/>
      <c r="Z66" s="175"/>
      <c r="AA66" s="175"/>
      <c r="AB66" s="54"/>
      <c r="AC66" s="53"/>
      <c r="AD66" s="53"/>
      <c r="AE66" s="54"/>
      <c r="AF66" s="175"/>
      <c r="AG66" s="175"/>
      <c r="AH66" s="54"/>
      <c r="AI66" s="53"/>
      <c r="AJ66" s="53"/>
      <c r="AK66" s="54"/>
      <c r="AL66" s="53"/>
      <c r="AM66" s="53"/>
      <c r="AN66" s="54"/>
      <c r="AO66" s="82"/>
      <c r="AP66" s="54"/>
      <c r="AQ66" s="65"/>
      <c r="AR66" s="56"/>
    </row>
    <row r="67" spans="1:44" s="180" customFormat="1" ht="74.25" customHeight="1" x14ac:dyDescent="0.4">
      <c r="A67" s="69">
        <v>59</v>
      </c>
      <c r="B67" s="84">
        <v>180090107060</v>
      </c>
      <c r="C67" s="67">
        <v>180000100286</v>
      </c>
      <c r="D67" s="84">
        <v>180561</v>
      </c>
      <c r="E67" s="76" t="s">
        <v>554</v>
      </c>
      <c r="F67" s="76" t="s">
        <v>555</v>
      </c>
      <c r="G67" s="77"/>
      <c r="H67" s="53"/>
      <c r="I67" s="53"/>
      <c r="J67" s="54"/>
      <c r="K67" s="53"/>
      <c r="L67" s="53"/>
      <c r="M67" s="54"/>
      <c r="N67" s="53"/>
      <c r="O67" s="53"/>
      <c r="P67" s="54"/>
      <c r="Q67" s="53"/>
      <c r="R67" s="53"/>
      <c r="S67" s="54"/>
      <c r="T67" s="175"/>
      <c r="U67" s="175"/>
      <c r="V67" s="54"/>
      <c r="W67" s="53"/>
      <c r="X67" s="53"/>
      <c r="Y67" s="54"/>
      <c r="Z67" s="175"/>
      <c r="AA67" s="175"/>
      <c r="AB67" s="54"/>
      <c r="AC67" s="53"/>
      <c r="AD67" s="53"/>
      <c r="AE67" s="54"/>
      <c r="AF67" s="175"/>
      <c r="AG67" s="175"/>
      <c r="AH67" s="54"/>
      <c r="AI67" s="53"/>
      <c r="AJ67" s="53"/>
      <c r="AK67" s="54"/>
      <c r="AL67" s="53"/>
      <c r="AM67" s="53"/>
      <c r="AN67" s="54"/>
      <c r="AO67" s="86"/>
      <c r="AP67" s="54"/>
      <c r="AQ67" s="65"/>
      <c r="AR67" s="56"/>
    </row>
    <row r="68" spans="1:44" s="180" customFormat="1" ht="74.25" customHeight="1" x14ac:dyDescent="0.4">
      <c r="A68" s="69">
        <v>60</v>
      </c>
      <c r="B68" s="177">
        <v>690090107001</v>
      </c>
      <c r="C68" s="177">
        <v>690090100336</v>
      </c>
      <c r="D68" s="184">
        <v>192502</v>
      </c>
      <c r="E68" s="178" t="s">
        <v>634</v>
      </c>
      <c r="F68" s="178" t="s">
        <v>635</v>
      </c>
      <c r="G68" s="181"/>
      <c r="H68" s="92"/>
      <c r="I68" s="92"/>
      <c r="J68" s="54"/>
      <c r="K68" s="92"/>
      <c r="L68" s="92"/>
      <c r="M68" s="54"/>
      <c r="N68" s="92"/>
      <c r="O68" s="92"/>
      <c r="P68" s="54"/>
      <c r="Q68" s="92"/>
      <c r="R68" s="92"/>
      <c r="S68" s="54"/>
      <c r="T68" s="92"/>
      <c r="U68" s="92"/>
      <c r="V68" s="54"/>
      <c r="W68" s="92"/>
      <c r="X68" s="92"/>
      <c r="Y68" s="54"/>
      <c r="Z68" s="175"/>
      <c r="AA68" s="175"/>
      <c r="AB68" s="54"/>
      <c r="AC68" s="92"/>
      <c r="AD68" s="92"/>
      <c r="AE68" s="54"/>
      <c r="AF68" s="92"/>
      <c r="AG68" s="92"/>
      <c r="AH68" s="54"/>
      <c r="AI68" s="92"/>
      <c r="AJ68" s="92"/>
      <c r="AK68" s="54"/>
      <c r="AL68" s="92"/>
      <c r="AM68" s="92"/>
      <c r="AN68" s="54"/>
      <c r="AO68" s="185"/>
      <c r="AP68" s="54"/>
      <c r="AQ68" s="55"/>
      <c r="AR68" s="183"/>
    </row>
    <row r="69" spans="1:44" s="180" customFormat="1" ht="74.25" customHeight="1" x14ac:dyDescent="0.4">
      <c r="A69" s="69">
        <v>61</v>
      </c>
      <c r="B69" s="177">
        <v>690090107002</v>
      </c>
      <c r="C69" s="177">
        <v>690090100337</v>
      </c>
      <c r="D69" s="184">
        <v>192503</v>
      </c>
      <c r="E69" s="178" t="s">
        <v>636</v>
      </c>
      <c r="F69" s="178" t="s">
        <v>637</v>
      </c>
      <c r="G69" s="181"/>
      <c r="H69" s="92"/>
      <c r="I69" s="92"/>
      <c r="J69" s="54"/>
      <c r="K69" s="92"/>
      <c r="L69" s="92"/>
      <c r="M69" s="54"/>
      <c r="N69" s="92"/>
      <c r="O69" s="92"/>
      <c r="P69" s="54"/>
      <c r="Q69" s="92"/>
      <c r="R69" s="92"/>
      <c r="S69" s="54"/>
      <c r="T69" s="92"/>
      <c r="U69" s="92"/>
      <c r="V69" s="54"/>
      <c r="W69" s="92"/>
      <c r="X69" s="92"/>
      <c r="Y69" s="54"/>
      <c r="Z69" s="175"/>
      <c r="AA69" s="175"/>
      <c r="AB69" s="54"/>
      <c r="AC69" s="92"/>
      <c r="AD69" s="92"/>
      <c r="AE69" s="54"/>
      <c r="AF69" s="92"/>
      <c r="AG69" s="92"/>
      <c r="AH69" s="54"/>
      <c r="AI69" s="92"/>
      <c r="AJ69" s="92"/>
      <c r="AK69" s="54"/>
      <c r="AL69" s="92"/>
      <c r="AM69" s="92"/>
      <c r="AN69" s="54"/>
      <c r="AO69" s="185"/>
      <c r="AP69" s="54"/>
      <c r="AQ69" s="55"/>
      <c r="AR69" s="183"/>
    </row>
    <row r="70" spans="1:44" s="180" customFormat="1" ht="74.25" customHeight="1" x14ac:dyDescent="0.4">
      <c r="A70" s="69">
        <v>62</v>
      </c>
      <c r="B70" s="177">
        <v>690090107003</v>
      </c>
      <c r="C70" s="177">
        <v>690090100338</v>
      </c>
      <c r="D70" s="184">
        <v>192504</v>
      </c>
      <c r="E70" s="178" t="s">
        <v>638</v>
      </c>
      <c r="F70" s="178" t="s">
        <v>639</v>
      </c>
      <c r="G70" s="181"/>
      <c r="H70" s="92"/>
      <c r="I70" s="92"/>
      <c r="J70" s="54"/>
      <c r="K70" s="92"/>
      <c r="L70" s="92"/>
      <c r="M70" s="54"/>
      <c r="N70" s="92"/>
      <c r="O70" s="92"/>
      <c r="P70" s="54"/>
      <c r="Q70" s="92"/>
      <c r="R70" s="92"/>
      <c r="S70" s="54"/>
      <c r="T70" s="92"/>
      <c r="U70" s="92"/>
      <c r="V70" s="54"/>
      <c r="W70" s="92"/>
      <c r="X70" s="92"/>
      <c r="Y70" s="54"/>
      <c r="Z70" s="175"/>
      <c r="AA70" s="175"/>
      <c r="AB70" s="54"/>
      <c r="AC70" s="92"/>
      <c r="AD70" s="92"/>
      <c r="AE70" s="54"/>
      <c r="AF70" s="92"/>
      <c r="AG70" s="92"/>
      <c r="AH70" s="54"/>
      <c r="AI70" s="92"/>
      <c r="AJ70" s="92"/>
      <c r="AK70" s="54"/>
      <c r="AL70" s="92"/>
      <c r="AM70" s="92"/>
      <c r="AN70" s="54"/>
      <c r="AO70" s="185"/>
      <c r="AP70" s="54"/>
      <c r="AQ70" s="174"/>
      <c r="AR70" s="183"/>
    </row>
    <row r="71" spans="1:44" s="180" customFormat="1" ht="74.25" customHeight="1" x14ac:dyDescent="0.4">
      <c r="A71" s="69">
        <v>63</v>
      </c>
      <c r="B71" s="177">
        <v>690090107004</v>
      </c>
      <c r="C71" s="177">
        <v>690090100339</v>
      </c>
      <c r="D71" s="184">
        <v>192505</v>
      </c>
      <c r="E71" s="178" t="s">
        <v>640</v>
      </c>
      <c r="F71" s="178" t="s">
        <v>641</v>
      </c>
      <c r="G71" s="181"/>
      <c r="H71" s="92"/>
      <c r="I71" s="92"/>
      <c r="J71" s="54"/>
      <c r="K71" s="92"/>
      <c r="L71" s="92"/>
      <c r="M71" s="54"/>
      <c r="N71" s="92"/>
      <c r="O71" s="92"/>
      <c r="P71" s="54"/>
      <c r="Q71" s="92"/>
      <c r="R71" s="92"/>
      <c r="S71" s="54"/>
      <c r="T71" s="92"/>
      <c r="U71" s="92"/>
      <c r="V71" s="54"/>
      <c r="W71" s="92"/>
      <c r="X71" s="92"/>
      <c r="Y71" s="54"/>
      <c r="Z71" s="175"/>
      <c r="AA71" s="175"/>
      <c r="AB71" s="54"/>
      <c r="AC71" s="92"/>
      <c r="AD71" s="92"/>
      <c r="AE71" s="54"/>
      <c r="AF71" s="92"/>
      <c r="AG71" s="92"/>
      <c r="AH71" s="54"/>
      <c r="AI71" s="92"/>
      <c r="AJ71" s="92"/>
      <c r="AK71" s="54"/>
      <c r="AL71" s="92"/>
      <c r="AM71" s="92"/>
      <c r="AN71" s="54"/>
      <c r="AO71" s="185"/>
      <c r="AP71" s="54"/>
      <c r="AQ71" s="65"/>
      <c r="AR71" s="56"/>
    </row>
    <row r="72" spans="1:44" s="180" customFormat="1" ht="74.25" customHeight="1" x14ac:dyDescent="0.4">
      <c r="A72" s="69">
        <v>64</v>
      </c>
      <c r="B72" s="177">
        <v>690090107005</v>
      </c>
      <c r="C72" s="177">
        <v>690090100340</v>
      </c>
      <c r="D72" s="184">
        <v>192506</v>
      </c>
      <c r="E72" s="178" t="s">
        <v>642</v>
      </c>
      <c r="F72" s="178" t="s">
        <v>643</v>
      </c>
      <c r="G72" s="181"/>
      <c r="H72" s="92"/>
      <c r="I72" s="92"/>
      <c r="J72" s="54"/>
      <c r="K72" s="92"/>
      <c r="L72" s="92"/>
      <c r="M72" s="54"/>
      <c r="N72" s="92"/>
      <c r="O72" s="92"/>
      <c r="P72" s="54"/>
      <c r="Q72" s="92"/>
      <c r="R72" s="92"/>
      <c r="S72" s="54"/>
      <c r="T72" s="92"/>
      <c r="U72" s="92"/>
      <c r="V72" s="54"/>
      <c r="W72" s="92"/>
      <c r="X72" s="92"/>
      <c r="Y72" s="54"/>
      <c r="Z72" s="175"/>
      <c r="AA72" s="175"/>
      <c r="AB72" s="54"/>
      <c r="AC72" s="92"/>
      <c r="AD72" s="92"/>
      <c r="AE72" s="54"/>
      <c r="AF72" s="92"/>
      <c r="AG72" s="92"/>
      <c r="AH72" s="54"/>
      <c r="AI72" s="92"/>
      <c r="AJ72" s="92"/>
      <c r="AK72" s="54"/>
      <c r="AL72" s="92"/>
      <c r="AM72" s="92"/>
      <c r="AN72" s="54"/>
      <c r="AO72" s="185"/>
      <c r="AP72" s="54"/>
      <c r="AQ72" s="55"/>
      <c r="AR72" s="183"/>
    </row>
    <row r="73" spans="1:44" s="180" customFormat="1" ht="74.25" customHeight="1" x14ac:dyDescent="0.4">
      <c r="A73" s="69">
        <v>65</v>
      </c>
      <c r="B73" s="177">
        <v>690090107006</v>
      </c>
      <c r="C73" s="177">
        <v>690090100341</v>
      </c>
      <c r="D73" s="184">
        <v>192507</v>
      </c>
      <c r="E73" s="178" t="s">
        <v>644</v>
      </c>
      <c r="F73" s="178" t="s">
        <v>645</v>
      </c>
      <c r="G73" s="181"/>
      <c r="H73" s="92"/>
      <c r="I73" s="92"/>
      <c r="J73" s="54"/>
      <c r="K73" s="92"/>
      <c r="L73" s="92"/>
      <c r="M73" s="54"/>
      <c r="N73" s="92"/>
      <c r="O73" s="92"/>
      <c r="P73" s="54"/>
      <c r="Q73" s="92"/>
      <c r="R73" s="92"/>
      <c r="S73" s="54"/>
      <c r="T73" s="92"/>
      <c r="U73" s="92"/>
      <c r="V73" s="54"/>
      <c r="W73" s="92"/>
      <c r="X73" s="92"/>
      <c r="Y73" s="54"/>
      <c r="Z73" s="175"/>
      <c r="AA73" s="175"/>
      <c r="AB73" s="54"/>
      <c r="AC73" s="92"/>
      <c r="AD73" s="92"/>
      <c r="AE73" s="54"/>
      <c r="AF73" s="92"/>
      <c r="AG73" s="92"/>
      <c r="AH73" s="54"/>
      <c r="AI73" s="92"/>
      <c r="AJ73" s="92"/>
      <c r="AK73" s="54"/>
      <c r="AL73" s="92"/>
      <c r="AM73" s="92"/>
      <c r="AN73" s="54"/>
      <c r="AO73" s="185"/>
      <c r="AP73" s="54"/>
      <c r="AQ73" s="65"/>
      <c r="AR73" s="183"/>
    </row>
    <row r="74" spans="1:44" s="180" customFormat="1" ht="74.25" customHeight="1" x14ac:dyDescent="0.4">
      <c r="A74" s="69">
        <v>66</v>
      </c>
      <c r="B74" s="177">
        <v>690090107007</v>
      </c>
      <c r="C74" s="177">
        <v>690090100342</v>
      </c>
      <c r="D74" s="184">
        <v>192508</v>
      </c>
      <c r="E74" s="178" t="s">
        <v>646</v>
      </c>
      <c r="F74" s="178" t="s">
        <v>647</v>
      </c>
      <c r="G74" s="181"/>
      <c r="H74" s="92"/>
      <c r="I74" s="92"/>
      <c r="J74" s="54"/>
      <c r="K74" s="92"/>
      <c r="L74" s="92"/>
      <c r="M74" s="54"/>
      <c r="N74" s="92"/>
      <c r="O74" s="92"/>
      <c r="P74" s="54"/>
      <c r="Q74" s="92"/>
      <c r="R74" s="92"/>
      <c r="S74" s="54"/>
      <c r="T74" s="92"/>
      <c r="U74" s="92"/>
      <c r="V74" s="54"/>
      <c r="W74" s="92"/>
      <c r="X74" s="92"/>
      <c r="Y74" s="54"/>
      <c r="Z74" s="175"/>
      <c r="AA74" s="175"/>
      <c r="AB74" s="54"/>
      <c r="AC74" s="92"/>
      <c r="AD74" s="92"/>
      <c r="AE74" s="54"/>
      <c r="AF74" s="92"/>
      <c r="AG74" s="92"/>
      <c r="AH74" s="54"/>
      <c r="AI74" s="92"/>
      <c r="AJ74" s="92"/>
      <c r="AK74" s="54"/>
      <c r="AL74" s="92"/>
      <c r="AM74" s="92"/>
      <c r="AN74" s="54"/>
      <c r="AO74" s="185"/>
      <c r="AP74" s="54"/>
      <c r="AQ74" s="65"/>
      <c r="AR74" s="183"/>
    </row>
    <row r="75" spans="1:44" s="180" customFormat="1" ht="74.25" customHeight="1" x14ac:dyDescent="0.4">
      <c r="A75" s="69">
        <v>67</v>
      </c>
      <c r="B75" s="177">
        <v>690090107008</v>
      </c>
      <c r="C75" s="177">
        <v>690090100343</v>
      </c>
      <c r="D75" s="184">
        <v>192509</v>
      </c>
      <c r="E75" s="178" t="s">
        <v>648</v>
      </c>
      <c r="F75" s="178" t="s">
        <v>649</v>
      </c>
      <c r="G75" s="181"/>
      <c r="H75" s="92"/>
      <c r="I75" s="92"/>
      <c r="J75" s="54"/>
      <c r="K75" s="92"/>
      <c r="L75" s="92"/>
      <c r="M75" s="54"/>
      <c r="N75" s="92"/>
      <c r="O75" s="92"/>
      <c r="P75" s="54"/>
      <c r="Q75" s="92"/>
      <c r="R75" s="92"/>
      <c r="S75" s="54"/>
      <c r="T75" s="92"/>
      <c r="U75" s="92"/>
      <c r="V75" s="54"/>
      <c r="W75" s="92"/>
      <c r="X75" s="92"/>
      <c r="Y75" s="54"/>
      <c r="Z75" s="175"/>
      <c r="AA75" s="192"/>
      <c r="AB75" s="54"/>
      <c r="AC75" s="92"/>
      <c r="AD75" s="92"/>
      <c r="AE75" s="54"/>
      <c r="AF75" s="92"/>
      <c r="AG75" s="92"/>
      <c r="AH75" s="54"/>
      <c r="AI75" s="92"/>
      <c r="AJ75" s="92"/>
      <c r="AK75" s="54"/>
      <c r="AL75" s="92"/>
      <c r="AM75" s="92"/>
      <c r="AN75" s="54"/>
      <c r="AO75" s="185"/>
      <c r="AP75" s="54"/>
      <c r="AQ75" s="55"/>
      <c r="AR75" s="183"/>
    </row>
  </sheetData>
  <mergeCells count="22">
    <mergeCell ref="AF5:AH5"/>
    <mergeCell ref="Q5:S5"/>
    <mergeCell ref="N5:P5"/>
    <mergeCell ref="W5:Y5"/>
    <mergeCell ref="A1:AR1"/>
    <mergeCell ref="A2:AR2"/>
    <mergeCell ref="A3:AR3"/>
    <mergeCell ref="A4:I4"/>
    <mergeCell ref="N4:S4"/>
    <mergeCell ref="AL5:AN5"/>
    <mergeCell ref="H5:J5"/>
    <mergeCell ref="Z5:AB5"/>
    <mergeCell ref="A5:A8"/>
    <mergeCell ref="AI5:AK5"/>
    <mergeCell ref="E5:E8"/>
    <mergeCell ref="AC5:AE5"/>
    <mergeCell ref="T5:V5"/>
    <mergeCell ref="B5:B8"/>
    <mergeCell ref="C5:C8"/>
    <mergeCell ref="D5:D8"/>
    <mergeCell ref="K5:M5"/>
    <mergeCell ref="F5:F8"/>
  </mergeCells>
  <conditionalFormatting sqref="H9:H75 K9:K75 N9:N75 W9:W75 Q9:Q75">
    <cfRule type="cellIs" dxfId="26" priority="24" stopIfTrue="1" operator="lessThan">
      <formula>27</formula>
    </cfRule>
  </conditionalFormatting>
  <conditionalFormatting sqref="J9:J75 M9:M75 P9:P75 S9:S75 Y9:Y75">
    <cfRule type="cellIs" dxfId="25" priority="22" stopIfTrue="1" operator="lessThan">
      <formula>60</formula>
    </cfRule>
  </conditionalFormatting>
  <conditionalFormatting sqref="T9:T75">
    <cfRule type="cellIs" dxfId="24" priority="15" stopIfTrue="1" operator="lessThan">
      <formula>18</formula>
    </cfRule>
  </conditionalFormatting>
  <conditionalFormatting sqref="V9:V75">
    <cfRule type="cellIs" dxfId="23" priority="14" stopIfTrue="1" operator="lessThan">
      <formula>40</formula>
    </cfRule>
  </conditionalFormatting>
  <conditionalFormatting sqref="AC9:AC75 AF9:AF75 AI9:AI75">
    <cfRule type="cellIs" dxfId="22" priority="11" stopIfTrue="1" operator="lessThan">
      <formula>13</formula>
    </cfRule>
  </conditionalFormatting>
  <conditionalFormatting sqref="AE9:AE75 AH9:AH75 AK9:AL75">
    <cfRule type="cellIs" dxfId="21" priority="10" stopIfTrue="1" operator="lessThan">
      <formula>25</formula>
    </cfRule>
  </conditionalFormatting>
  <conditionalFormatting sqref="AN9:AN75">
    <cfRule type="cellIs" dxfId="20" priority="4" stopIfTrue="1" operator="lessThan">
      <formula>50</formula>
    </cfRule>
  </conditionalFormatting>
  <conditionalFormatting sqref="Z9:Z49">
    <cfRule type="cellIs" dxfId="19" priority="3" stopIfTrue="1" operator="lessThan">
      <formula>18</formula>
    </cfRule>
  </conditionalFormatting>
  <conditionalFormatting sqref="Z50:Z75">
    <cfRule type="cellIs" dxfId="18" priority="2" stopIfTrue="1" operator="lessThan">
      <formula>18</formula>
    </cfRule>
  </conditionalFormatting>
  <conditionalFormatting sqref="AB9:AB75">
    <cfRule type="cellIs" dxfId="17" priority="1" stopIfTrue="1" operator="lessThan">
      <formula>40</formula>
    </cfRule>
  </conditionalFormatting>
  <pageMargins left="0.43307086614173229" right="0.31496062992125984" top="0.78740157480314965" bottom="1.4173228346456694" header="0.31496062992125984" footer="0.74803149606299213"/>
  <pageSetup paperSize="8" scale="39" orientation="landscape" r:id="rId1"/>
  <headerFooter>
    <oddFooter>&amp;L&amp;"Arial,Bold"&amp;16$ Non Credit Subject(s)&amp;"Arial,Regular"        Date: 19.08.2020     Prepared by            Checked by &amp;C&amp;16Controller (GBPIET)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5"/>
  <sheetViews>
    <sheetView topLeftCell="A2" zoomScale="50" zoomScaleNormal="50" workbookViewId="0">
      <selection activeCell="G4" sqref="A4:XFD4"/>
    </sheetView>
  </sheetViews>
  <sheetFormatPr defaultColWidth="7" defaultRowHeight="23.25" customHeight="1" x14ac:dyDescent="0.25"/>
  <cols>
    <col min="1" max="1" width="10.81640625" customWidth="1"/>
    <col min="2" max="3" width="28.26953125" customWidth="1"/>
    <col min="4" max="4" width="19.54296875" customWidth="1"/>
    <col min="5" max="5" width="32.7265625" customWidth="1"/>
    <col min="6" max="6" width="26.1796875" customWidth="1"/>
    <col min="7" max="7" width="12.453125" customWidth="1"/>
    <col min="8" max="34" width="8.453125" customWidth="1"/>
    <col min="35" max="35" width="17.54296875" customWidth="1"/>
    <col min="36" max="36" width="14.7265625" customWidth="1"/>
    <col min="37" max="37" width="17.1796875" customWidth="1"/>
    <col min="38" max="38" width="21.453125" customWidth="1"/>
  </cols>
  <sheetData>
    <row r="1" spans="1:38" ht="69.75" customHeight="1" x14ac:dyDescent="0.25">
      <c r="A1" s="209" t="s">
        <v>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</row>
    <row r="2" spans="1:38" ht="69.75" customHeight="1" x14ac:dyDescent="0.25">
      <c r="A2" s="209" t="s">
        <v>30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</row>
    <row r="3" spans="1:38" ht="69.5" customHeight="1" x14ac:dyDescent="0.25">
      <c r="A3" s="210" t="s">
        <v>722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</row>
    <row r="4" spans="1:38" ht="152.25" customHeight="1" x14ac:dyDescent="0.25">
      <c r="A4" s="229" t="s">
        <v>1</v>
      </c>
      <c r="B4" s="229" t="s">
        <v>0</v>
      </c>
      <c r="C4" s="229" t="s">
        <v>28</v>
      </c>
      <c r="D4" s="229" t="s">
        <v>710</v>
      </c>
      <c r="E4" s="227" t="s">
        <v>6</v>
      </c>
      <c r="F4" s="227" t="s">
        <v>29</v>
      </c>
      <c r="G4" s="1" t="s">
        <v>5</v>
      </c>
      <c r="H4" s="218" t="s">
        <v>721</v>
      </c>
      <c r="I4" s="218"/>
      <c r="J4" s="218"/>
      <c r="K4" s="218" t="s">
        <v>698</v>
      </c>
      <c r="L4" s="218"/>
      <c r="M4" s="218"/>
      <c r="N4" s="218" t="s">
        <v>699</v>
      </c>
      <c r="O4" s="218"/>
      <c r="P4" s="218"/>
      <c r="Q4" s="218" t="s">
        <v>700</v>
      </c>
      <c r="R4" s="218"/>
      <c r="S4" s="218"/>
      <c r="T4" s="218" t="s">
        <v>719</v>
      </c>
      <c r="U4" s="218"/>
      <c r="V4" s="218"/>
      <c r="W4" s="218" t="s">
        <v>701</v>
      </c>
      <c r="X4" s="218"/>
      <c r="Y4" s="218"/>
      <c r="Z4" s="218" t="s">
        <v>706</v>
      </c>
      <c r="AA4" s="218"/>
      <c r="AB4" s="218"/>
      <c r="AC4" s="218" t="s">
        <v>702</v>
      </c>
      <c r="AD4" s="218"/>
      <c r="AE4" s="218"/>
      <c r="AF4" s="218" t="s">
        <v>718</v>
      </c>
      <c r="AG4" s="218"/>
      <c r="AH4" s="218"/>
      <c r="AI4" s="63" t="s">
        <v>679</v>
      </c>
      <c r="AJ4" s="47" t="s">
        <v>12</v>
      </c>
      <c r="AK4" s="35" t="s">
        <v>15</v>
      </c>
      <c r="AL4" s="35" t="s">
        <v>13</v>
      </c>
    </row>
    <row r="5" spans="1:38" ht="63" customHeight="1" x14ac:dyDescent="0.25">
      <c r="A5" s="229"/>
      <c r="B5" s="229"/>
      <c r="C5" s="229"/>
      <c r="D5" s="229"/>
      <c r="E5" s="227"/>
      <c r="F5" s="227"/>
      <c r="G5" s="2"/>
      <c r="H5" s="9" t="s">
        <v>7</v>
      </c>
      <c r="I5" s="9" t="s">
        <v>8</v>
      </c>
      <c r="J5" s="9" t="s">
        <v>4</v>
      </c>
      <c r="K5" s="9" t="s">
        <v>7</v>
      </c>
      <c r="L5" s="9" t="s">
        <v>8</v>
      </c>
      <c r="M5" s="9" t="s">
        <v>4</v>
      </c>
      <c r="N5" s="9" t="s">
        <v>7</v>
      </c>
      <c r="O5" s="9" t="s">
        <v>8</v>
      </c>
      <c r="P5" s="9" t="s">
        <v>4</v>
      </c>
      <c r="Q5" s="9" t="s">
        <v>7</v>
      </c>
      <c r="R5" s="9" t="s">
        <v>8</v>
      </c>
      <c r="S5" s="9" t="s">
        <v>4</v>
      </c>
      <c r="T5" s="9" t="s">
        <v>7</v>
      </c>
      <c r="U5" s="9" t="s">
        <v>8</v>
      </c>
      <c r="V5" s="9" t="s">
        <v>4</v>
      </c>
      <c r="W5" s="9" t="s">
        <v>7</v>
      </c>
      <c r="X5" s="9" t="s">
        <v>8</v>
      </c>
      <c r="Y5" s="9" t="s">
        <v>4</v>
      </c>
      <c r="Z5" s="9" t="s">
        <v>7</v>
      </c>
      <c r="AA5" s="9" t="s">
        <v>8</v>
      </c>
      <c r="AB5" s="9" t="s">
        <v>4</v>
      </c>
      <c r="AC5" s="9" t="s">
        <v>9</v>
      </c>
      <c r="AD5" s="9" t="s">
        <v>8</v>
      </c>
      <c r="AE5" s="9" t="s">
        <v>4</v>
      </c>
      <c r="AF5" s="9" t="s">
        <v>9</v>
      </c>
      <c r="AG5" s="9" t="s">
        <v>8</v>
      </c>
      <c r="AH5" s="9" t="s">
        <v>4</v>
      </c>
      <c r="AI5" s="9"/>
      <c r="AJ5" s="10"/>
      <c r="AK5" s="2"/>
      <c r="AL5" s="41"/>
    </row>
    <row r="6" spans="1:38" ht="63" customHeight="1" x14ac:dyDescent="0.25">
      <c r="A6" s="229"/>
      <c r="B6" s="229"/>
      <c r="C6" s="229"/>
      <c r="D6" s="229"/>
      <c r="E6" s="227"/>
      <c r="F6" s="227"/>
      <c r="G6" s="105" t="s">
        <v>2</v>
      </c>
      <c r="H6" s="106">
        <v>90</v>
      </c>
      <c r="I6" s="106">
        <v>60</v>
      </c>
      <c r="J6" s="106">
        <f>SUM(H6:I6)</f>
        <v>150</v>
      </c>
      <c r="K6" s="106">
        <v>90</v>
      </c>
      <c r="L6" s="106">
        <v>60</v>
      </c>
      <c r="M6" s="106">
        <f>SUM(K6:L6)</f>
        <v>150</v>
      </c>
      <c r="N6" s="106">
        <v>90</v>
      </c>
      <c r="O6" s="106">
        <v>60</v>
      </c>
      <c r="P6" s="106">
        <f>SUM(N6:O6)</f>
        <v>150</v>
      </c>
      <c r="Q6" s="106">
        <v>90</v>
      </c>
      <c r="R6" s="106">
        <v>60</v>
      </c>
      <c r="S6" s="106">
        <f>SUM(Q6:R6)</f>
        <v>150</v>
      </c>
      <c r="T6" s="106">
        <v>90</v>
      </c>
      <c r="U6" s="106">
        <v>60</v>
      </c>
      <c r="V6" s="106">
        <f>SUM(T6:U6)</f>
        <v>150</v>
      </c>
      <c r="W6" s="106">
        <v>90</v>
      </c>
      <c r="X6" s="106">
        <v>60</v>
      </c>
      <c r="Y6" s="106">
        <f>SUM(W6:X6)</f>
        <v>150</v>
      </c>
      <c r="Z6" s="106">
        <v>60</v>
      </c>
      <c r="AA6" s="106">
        <v>40</v>
      </c>
      <c r="AB6" s="106">
        <f>SUM(Z6:AA6)</f>
        <v>100</v>
      </c>
      <c r="AC6" s="106">
        <v>25</v>
      </c>
      <c r="AD6" s="106">
        <v>25</v>
      </c>
      <c r="AE6" s="106">
        <f>SUM(AC6:AD6)</f>
        <v>50</v>
      </c>
      <c r="AF6" s="106">
        <v>25</v>
      </c>
      <c r="AG6" s="106">
        <v>25</v>
      </c>
      <c r="AH6" s="106">
        <f>SUM(AF6:AG6)</f>
        <v>50</v>
      </c>
      <c r="AI6" s="106">
        <v>50</v>
      </c>
      <c r="AJ6" s="106">
        <v>1000</v>
      </c>
      <c r="AK6" s="4"/>
      <c r="AL6" s="42"/>
    </row>
    <row r="7" spans="1:38" ht="63" customHeight="1" x14ac:dyDescent="0.25">
      <c r="A7" s="201"/>
      <c r="B7" s="201"/>
      <c r="C7" s="201"/>
      <c r="D7" s="201"/>
      <c r="E7" s="228"/>
      <c r="F7" s="228"/>
      <c r="G7" s="107" t="s">
        <v>3</v>
      </c>
      <c r="H7" s="108">
        <v>27</v>
      </c>
      <c r="I7" s="108"/>
      <c r="J7" s="108">
        <v>60</v>
      </c>
      <c r="K7" s="108">
        <v>27</v>
      </c>
      <c r="L7" s="108"/>
      <c r="M7" s="108">
        <v>60</v>
      </c>
      <c r="N7" s="108">
        <v>27</v>
      </c>
      <c r="O7" s="108"/>
      <c r="P7" s="108">
        <v>60</v>
      </c>
      <c r="Q7" s="108">
        <v>27</v>
      </c>
      <c r="R7" s="108"/>
      <c r="S7" s="108">
        <v>60</v>
      </c>
      <c r="T7" s="108">
        <v>27</v>
      </c>
      <c r="U7" s="108"/>
      <c r="V7" s="108">
        <v>60</v>
      </c>
      <c r="W7" s="108">
        <v>27</v>
      </c>
      <c r="X7" s="108"/>
      <c r="Y7" s="108">
        <v>60</v>
      </c>
      <c r="Z7" s="108">
        <v>20</v>
      </c>
      <c r="AA7" s="108"/>
      <c r="AB7" s="108">
        <v>40</v>
      </c>
      <c r="AC7" s="108">
        <v>13</v>
      </c>
      <c r="AD7" s="108"/>
      <c r="AE7" s="108">
        <v>25</v>
      </c>
      <c r="AF7" s="108">
        <v>13</v>
      </c>
      <c r="AG7" s="108"/>
      <c r="AH7" s="108">
        <v>25</v>
      </c>
      <c r="AI7" s="108"/>
      <c r="AJ7" s="108">
        <v>500</v>
      </c>
      <c r="AK7" s="7"/>
      <c r="AL7" s="43"/>
    </row>
    <row r="8" spans="1:38" s="57" customFormat="1" ht="117" customHeight="1" x14ac:dyDescent="0.35">
      <c r="A8" s="93">
        <v>1</v>
      </c>
      <c r="B8" s="94">
        <v>180090120001</v>
      </c>
      <c r="C8" s="95" t="s">
        <v>558</v>
      </c>
      <c r="D8" s="96">
        <v>180701</v>
      </c>
      <c r="E8" s="97" t="s">
        <v>556</v>
      </c>
      <c r="F8" s="97" t="s">
        <v>557</v>
      </c>
      <c r="G8" s="98"/>
      <c r="H8" s="99">
        <v>83</v>
      </c>
      <c r="I8" s="99">
        <v>51</v>
      </c>
      <c r="J8" s="83">
        <f>SUM(H8:I8)</f>
        <v>134</v>
      </c>
      <c r="K8" s="99">
        <v>68</v>
      </c>
      <c r="L8" s="99">
        <v>49</v>
      </c>
      <c r="M8" s="83">
        <f>SUM(K8:L8)</f>
        <v>117</v>
      </c>
      <c r="N8" s="99">
        <v>66</v>
      </c>
      <c r="O8" s="99">
        <v>57</v>
      </c>
      <c r="P8" s="83">
        <f>SUM(N8:O8)</f>
        <v>123</v>
      </c>
      <c r="Q8" s="100">
        <v>63</v>
      </c>
      <c r="R8" s="100">
        <v>53</v>
      </c>
      <c r="S8" s="83">
        <f>SUM(Q8:R8)</f>
        <v>116</v>
      </c>
      <c r="T8" s="100">
        <v>74</v>
      </c>
      <c r="U8" s="100">
        <v>58</v>
      </c>
      <c r="V8" s="83">
        <f>SUM(T8:U8)</f>
        <v>132</v>
      </c>
      <c r="W8" s="100">
        <v>65</v>
      </c>
      <c r="X8" s="100">
        <v>54</v>
      </c>
      <c r="Y8" s="83">
        <f>SUM(W8:X8)</f>
        <v>119</v>
      </c>
      <c r="Z8" s="83">
        <v>43</v>
      </c>
      <c r="AA8" s="100">
        <v>34</v>
      </c>
      <c r="AB8" s="83">
        <f>SUM(Z8:AA8)</f>
        <v>77</v>
      </c>
      <c r="AC8" s="101">
        <v>21</v>
      </c>
      <c r="AD8" s="99">
        <v>21</v>
      </c>
      <c r="AE8" s="83">
        <f>SUM(AC8:AD8)</f>
        <v>42</v>
      </c>
      <c r="AF8" s="100">
        <v>20</v>
      </c>
      <c r="AG8" s="100">
        <v>22</v>
      </c>
      <c r="AH8" s="83">
        <f>SUM(AF8:AG8)</f>
        <v>42</v>
      </c>
      <c r="AI8" s="102">
        <v>46</v>
      </c>
      <c r="AJ8" s="83">
        <f>AH8+AE8+Y8+V8+S8+P8+M8</f>
        <v>691</v>
      </c>
      <c r="AK8" s="103" t="s">
        <v>629</v>
      </c>
      <c r="AL8" s="104"/>
    </row>
    <row r="9" spans="1:38" ht="117" customHeight="1" x14ac:dyDescent="0.25">
      <c r="A9" s="93">
        <v>2</v>
      </c>
      <c r="B9" s="94">
        <v>690090120001</v>
      </c>
      <c r="C9" s="95" t="s">
        <v>633</v>
      </c>
      <c r="D9" s="96">
        <v>180701</v>
      </c>
      <c r="E9" s="97" t="s">
        <v>630</v>
      </c>
      <c r="F9" s="97" t="s">
        <v>631</v>
      </c>
      <c r="G9" s="169"/>
      <c r="H9" s="99">
        <v>72</v>
      </c>
      <c r="I9" s="99">
        <v>49</v>
      </c>
      <c r="J9" s="83">
        <f>SUM(H9:I9)</f>
        <v>121</v>
      </c>
      <c r="K9" s="99">
        <v>69</v>
      </c>
      <c r="L9" s="99">
        <v>42</v>
      </c>
      <c r="M9" s="83">
        <f>SUM(K9:L9)</f>
        <v>111</v>
      </c>
      <c r="N9" s="99">
        <v>56</v>
      </c>
      <c r="O9" s="99">
        <v>44</v>
      </c>
      <c r="P9" s="83">
        <f>SUM(N9:O9)</f>
        <v>100</v>
      </c>
      <c r="Q9" s="100">
        <v>50</v>
      </c>
      <c r="R9" s="100">
        <v>45</v>
      </c>
      <c r="S9" s="83">
        <f>SUM(Q9:R9)</f>
        <v>95</v>
      </c>
      <c r="T9" s="100">
        <v>75</v>
      </c>
      <c r="U9" s="100">
        <v>51</v>
      </c>
      <c r="V9" s="83">
        <f>SUM(T9:U9)</f>
        <v>126</v>
      </c>
      <c r="W9" s="100">
        <v>61</v>
      </c>
      <c r="X9" s="100">
        <v>47</v>
      </c>
      <c r="Y9" s="83">
        <f>SUM(W9:X9)</f>
        <v>108</v>
      </c>
      <c r="Z9" s="83">
        <v>48</v>
      </c>
      <c r="AA9" s="100">
        <v>28</v>
      </c>
      <c r="AB9" s="83">
        <f>SUM(Z9:AA9)</f>
        <v>76</v>
      </c>
      <c r="AC9" s="101">
        <v>21</v>
      </c>
      <c r="AD9" s="99">
        <v>17</v>
      </c>
      <c r="AE9" s="83">
        <f>SUM(AC9:AD9)</f>
        <v>38</v>
      </c>
      <c r="AF9" s="100">
        <v>20</v>
      </c>
      <c r="AG9" s="100">
        <v>19</v>
      </c>
      <c r="AH9" s="83">
        <f>SUM(AF9:AG9)</f>
        <v>39</v>
      </c>
      <c r="AI9" s="102">
        <v>47</v>
      </c>
      <c r="AJ9" s="83">
        <f>AH9+AE9+Y9+V9+S9+P9+M9</f>
        <v>617</v>
      </c>
      <c r="AK9" s="103" t="s">
        <v>629</v>
      </c>
      <c r="AL9" s="169"/>
    </row>
    <row r="14" spans="1:38" ht="23.25" customHeight="1" x14ac:dyDescent="0.5">
      <c r="B14" s="172"/>
      <c r="C14" s="172"/>
      <c r="D14" s="172"/>
    </row>
    <row r="15" spans="1:38" ht="23.25" customHeight="1" x14ac:dyDescent="0.5">
      <c r="B15" s="172"/>
      <c r="C15" s="172"/>
      <c r="D15" s="172"/>
    </row>
  </sheetData>
  <mergeCells count="18">
    <mergeCell ref="B4:B7"/>
    <mergeCell ref="K4:M4"/>
    <mergeCell ref="Z4:AB4"/>
    <mergeCell ref="E4:E7"/>
    <mergeCell ref="C4:C7"/>
    <mergeCell ref="AF4:AH4"/>
    <mergeCell ref="A1:AL1"/>
    <mergeCell ref="A3:AL3"/>
    <mergeCell ref="W4:Y4"/>
    <mergeCell ref="AC4:AE4"/>
    <mergeCell ref="D4:D7"/>
    <mergeCell ref="N4:P4"/>
    <mergeCell ref="F4:F7"/>
    <mergeCell ref="H4:J4"/>
    <mergeCell ref="Q4:S4"/>
    <mergeCell ref="T4:V4"/>
    <mergeCell ref="A2:AL2"/>
    <mergeCell ref="A4:A7"/>
  </mergeCells>
  <pageMargins left="0.78740157480314965" right="0.27559055118110237" top="2.2834645669291338" bottom="4.5275590551181102" header="0.31496062992125984" footer="3.26"/>
  <pageSetup paperSize="8" scale="43" orientation="landscape" r:id="rId1"/>
  <headerFooter>
    <oddFooter>&amp;L&amp;16Date: 08.01.2021     PREPARED BY             CHECKED BY&amp;C&amp;16EXAMINATION CONTROLLER GBPIET                        &amp;"Arial,Bold"DIRECTOR&amp;R&amp;16CONTROLLER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64"/>
  <sheetViews>
    <sheetView topLeftCell="E4" zoomScale="50" zoomScaleNormal="50" workbookViewId="0">
      <selection activeCell="AE64" sqref="AE64"/>
    </sheetView>
  </sheetViews>
  <sheetFormatPr defaultRowHeight="12.5" x14ac:dyDescent="0.25"/>
  <cols>
    <col min="1" max="1" width="14.26953125" customWidth="1"/>
    <col min="2" max="3" width="33.54296875" customWidth="1"/>
    <col min="4" max="4" width="37.453125" customWidth="1"/>
    <col min="5" max="5" width="44.81640625" customWidth="1"/>
    <col min="6" max="6" width="10.1796875" customWidth="1"/>
    <col min="7" max="29" width="9.7265625" customWidth="1"/>
    <col min="30" max="30" width="12.26953125" customWidth="1"/>
    <col min="31" max="31" width="16.54296875" customWidth="1"/>
    <col min="32" max="32" width="14.81640625" customWidth="1"/>
    <col min="33" max="33" width="25.54296875" customWidth="1"/>
    <col min="34" max="34" width="19.54296875" customWidth="1"/>
  </cols>
  <sheetData>
    <row r="1" spans="1:34" ht="74.25" customHeight="1" x14ac:dyDescent="0.25">
      <c r="A1" s="209" t="s">
        <v>20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8"/>
    </row>
    <row r="2" spans="1:34" ht="74.25" customHeight="1" x14ac:dyDescent="0.25">
      <c r="A2" s="209" t="s">
        <v>30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8"/>
    </row>
    <row r="3" spans="1:34" ht="74.25" customHeight="1" x14ac:dyDescent="0.25">
      <c r="A3" s="230" t="s">
        <v>651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</row>
    <row r="4" spans="1:34" ht="210" customHeight="1" x14ac:dyDescent="0.25">
      <c r="A4" s="229" t="s">
        <v>1</v>
      </c>
      <c r="B4" s="229" t="s">
        <v>0</v>
      </c>
      <c r="C4" s="229" t="s">
        <v>23</v>
      </c>
      <c r="D4" s="227" t="s">
        <v>6</v>
      </c>
      <c r="E4" s="227" t="s">
        <v>24</v>
      </c>
      <c r="F4" s="3" t="s">
        <v>5</v>
      </c>
      <c r="G4" s="231" t="s">
        <v>705</v>
      </c>
      <c r="H4" s="231"/>
      <c r="I4" s="231"/>
      <c r="J4" s="231" t="s">
        <v>654</v>
      </c>
      <c r="K4" s="231"/>
      <c r="L4" s="231"/>
      <c r="M4" s="231" t="s">
        <v>655</v>
      </c>
      <c r="N4" s="231"/>
      <c r="O4" s="231"/>
      <c r="P4" s="232" t="s">
        <v>656</v>
      </c>
      <c r="Q4" s="233"/>
      <c r="R4" s="234"/>
      <c r="S4" s="231" t="s">
        <v>657</v>
      </c>
      <c r="T4" s="231"/>
      <c r="U4" s="231"/>
      <c r="V4" s="231" t="s">
        <v>717</v>
      </c>
      <c r="W4" s="231"/>
      <c r="X4" s="231"/>
      <c r="Y4" s="232" t="s">
        <v>658</v>
      </c>
      <c r="Z4" s="233"/>
      <c r="AA4" s="234"/>
      <c r="AB4" s="231" t="s">
        <v>659</v>
      </c>
      <c r="AC4" s="231"/>
      <c r="AD4" s="231"/>
      <c r="AE4" s="190" t="s">
        <v>660</v>
      </c>
      <c r="AF4" s="190" t="s">
        <v>11</v>
      </c>
      <c r="AG4" s="191" t="s">
        <v>14</v>
      </c>
      <c r="AH4" s="191" t="s">
        <v>13</v>
      </c>
    </row>
    <row r="5" spans="1:34" ht="39" customHeight="1" x14ac:dyDescent="0.25">
      <c r="A5" s="229"/>
      <c r="B5" s="229"/>
      <c r="C5" s="229"/>
      <c r="D5" s="227"/>
      <c r="E5" s="227"/>
      <c r="F5" s="5"/>
      <c r="G5" s="40" t="s">
        <v>7</v>
      </c>
      <c r="H5" s="40" t="s">
        <v>8</v>
      </c>
      <c r="I5" s="40" t="s">
        <v>4</v>
      </c>
      <c r="J5" s="40" t="s">
        <v>7</v>
      </c>
      <c r="K5" s="40" t="s">
        <v>8</v>
      </c>
      <c r="L5" s="40" t="s">
        <v>4</v>
      </c>
      <c r="M5" s="40" t="s">
        <v>7</v>
      </c>
      <c r="N5" s="40" t="s">
        <v>8</v>
      </c>
      <c r="O5" s="40" t="s">
        <v>4</v>
      </c>
      <c r="P5" s="40" t="s">
        <v>7</v>
      </c>
      <c r="Q5" s="40" t="s">
        <v>8</v>
      </c>
      <c r="R5" s="40" t="s">
        <v>4</v>
      </c>
      <c r="S5" s="40" t="s">
        <v>7</v>
      </c>
      <c r="T5" s="40" t="s">
        <v>8</v>
      </c>
      <c r="U5" s="40" t="s">
        <v>4</v>
      </c>
      <c r="V5" s="40" t="s">
        <v>9</v>
      </c>
      <c r="W5" s="40" t="s">
        <v>8</v>
      </c>
      <c r="X5" s="40" t="s">
        <v>4</v>
      </c>
      <c r="Y5" s="40" t="s">
        <v>9</v>
      </c>
      <c r="Z5" s="40" t="s">
        <v>8</v>
      </c>
      <c r="AA5" s="40" t="s">
        <v>4</v>
      </c>
      <c r="AB5" s="40" t="s">
        <v>9</v>
      </c>
      <c r="AC5" s="40" t="s">
        <v>8</v>
      </c>
      <c r="AD5" s="40" t="s">
        <v>4</v>
      </c>
      <c r="AE5" s="44"/>
      <c r="AF5" s="36"/>
      <c r="AG5" s="5"/>
      <c r="AH5" s="37"/>
    </row>
    <row r="6" spans="1:34" ht="39" customHeight="1" x14ac:dyDescent="0.25">
      <c r="A6" s="229"/>
      <c r="B6" s="229"/>
      <c r="C6" s="229"/>
      <c r="D6" s="227"/>
      <c r="E6" s="227"/>
      <c r="F6" s="3" t="s">
        <v>2</v>
      </c>
      <c r="G6" s="54">
        <v>120</v>
      </c>
      <c r="H6" s="54">
        <v>80</v>
      </c>
      <c r="I6" s="54">
        <f>SUM(G6:H6)</f>
        <v>200</v>
      </c>
      <c r="J6" s="54">
        <v>120</v>
      </c>
      <c r="K6" s="54">
        <v>80</v>
      </c>
      <c r="L6" s="54">
        <f>SUM(J6:K6)</f>
        <v>200</v>
      </c>
      <c r="M6" s="54">
        <v>120</v>
      </c>
      <c r="N6" s="54">
        <v>80</v>
      </c>
      <c r="O6" s="54">
        <f>SUM(M6:N6)</f>
        <v>200</v>
      </c>
      <c r="P6" s="54">
        <v>120</v>
      </c>
      <c r="Q6" s="54">
        <v>80</v>
      </c>
      <c r="R6" s="54">
        <f>SUM(P6:Q6)</f>
        <v>200</v>
      </c>
      <c r="S6" s="54">
        <v>90</v>
      </c>
      <c r="T6" s="54">
        <v>60</v>
      </c>
      <c r="U6" s="54">
        <f>SUM(S6:T6)</f>
        <v>150</v>
      </c>
      <c r="V6" s="82">
        <v>25</v>
      </c>
      <c r="W6" s="82">
        <v>25</v>
      </c>
      <c r="X6" s="82">
        <f>SUM(V6:W6)</f>
        <v>50</v>
      </c>
      <c r="Y6" s="82">
        <v>25</v>
      </c>
      <c r="Z6" s="82">
        <v>25</v>
      </c>
      <c r="AA6" s="82">
        <f>SUM(Y6:Z6)</f>
        <v>50</v>
      </c>
      <c r="AB6" s="82">
        <v>25</v>
      </c>
      <c r="AC6" s="82">
        <v>25</v>
      </c>
      <c r="AD6" s="82">
        <f>SUM(AB6:AC6)</f>
        <v>50</v>
      </c>
      <c r="AE6" s="82">
        <v>50</v>
      </c>
      <c r="AF6" s="54">
        <v>1050</v>
      </c>
      <c r="AG6" s="4"/>
      <c r="AH6" s="25"/>
    </row>
    <row r="7" spans="1:34" ht="39" customHeight="1" x14ac:dyDescent="0.25">
      <c r="A7" s="229"/>
      <c r="B7" s="229"/>
      <c r="C7" s="229"/>
      <c r="D7" s="227"/>
      <c r="E7" s="227"/>
      <c r="F7" s="6" t="s">
        <v>3</v>
      </c>
      <c r="G7" s="173">
        <v>36</v>
      </c>
      <c r="H7" s="173"/>
      <c r="I7" s="173">
        <v>80</v>
      </c>
      <c r="J7" s="173">
        <v>36</v>
      </c>
      <c r="K7" s="173"/>
      <c r="L7" s="173">
        <v>80</v>
      </c>
      <c r="M7" s="173">
        <v>36</v>
      </c>
      <c r="N7" s="173"/>
      <c r="O7" s="173">
        <v>80</v>
      </c>
      <c r="P7" s="173">
        <v>36</v>
      </c>
      <c r="Q7" s="173"/>
      <c r="R7" s="173">
        <v>80</v>
      </c>
      <c r="S7" s="173">
        <v>27</v>
      </c>
      <c r="T7" s="173"/>
      <c r="U7" s="173">
        <v>60</v>
      </c>
      <c r="V7" s="86">
        <v>13</v>
      </c>
      <c r="W7" s="86"/>
      <c r="X7" s="86">
        <v>25</v>
      </c>
      <c r="Y7" s="86">
        <v>13</v>
      </c>
      <c r="Z7" s="86"/>
      <c r="AA7" s="86">
        <v>25</v>
      </c>
      <c r="AB7" s="86">
        <v>13</v>
      </c>
      <c r="AC7" s="86"/>
      <c r="AD7" s="86">
        <v>25</v>
      </c>
      <c r="AE7" s="86"/>
      <c r="AF7" s="54">
        <v>525</v>
      </c>
      <c r="AG7" s="7"/>
      <c r="AH7" s="39"/>
    </row>
    <row r="8" spans="1:34" s="50" customFormat="1" ht="72.75" customHeight="1" x14ac:dyDescent="0.25">
      <c r="A8" s="113">
        <v>1</v>
      </c>
      <c r="B8" s="114">
        <v>180090102001</v>
      </c>
      <c r="C8" s="115">
        <v>180000100001</v>
      </c>
      <c r="D8" s="116" t="s">
        <v>45</v>
      </c>
      <c r="E8" s="116" t="s">
        <v>46</v>
      </c>
      <c r="F8" s="117"/>
      <c r="G8" s="118">
        <v>86</v>
      </c>
      <c r="H8" s="118">
        <v>48</v>
      </c>
      <c r="I8" s="119">
        <f>SUM(G8:H8)</f>
        <v>134</v>
      </c>
      <c r="J8" s="118">
        <v>92</v>
      </c>
      <c r="K8" s="118">
        <v>61</v>
      </c>
      <c r="L8" s="119">
        <f>SUM(J8:K8)</f>
        <v>153</v>
      </c>
      <c r="M8" s="118">
        <v>96</v>
      </c>
      <c r="N8" s="118">
        <v>41</v>
      </c>
      <c r="O8" s="119">
        <f>SUM(M8:N8)</f>
        <v>137</v>
      </c>
      <c r="P8" s="118">
        <v>62</v>
      </c>
      <c r="Q8" s="118">
        <v>61</v>
      </c>
      <c r="R8" s="119">
        <f>SUM(P8:Q8)</f>
        <v>123</v>
      </c>
      <c r="S8" s="113">
        <v>65</v>
      </c>
      <c r="T8" s="113">
        <v>39</v>
      </c>
      <c r="U8" s="119">
        <f>SUM(S8:T8)</f>
        <v>104</v>
      </c>
      <c r="V8" s="118">
        <v>15</v>
      </c>
      <c r="W8" s="118">
        <v>17</v>
      </c>
      <c r="X8" s="119">
        <f>SUM(V8:W8)</f>
        <v>32</v>
      </c>
      <c r="Y8" s="118">
        <v>18</v>
      </c>
      <c r="Z8" s="118">
        <v>14</v>
      </c>
      <c r="AA8" s="119">
        <f>SUM(Y8:Z8)</f>
        <v>32</v>
      </c>
      <c r="AB8" s="118">
        <v>17</v>
      </c>
      <c r="AC8" s="118">
        <v>15</v>
      </c>
      <c r="AD8" s="119">
        <f>SUM(AB8:AC8)</f>
        <v>32</v>
      </c>
      <c r="AE8" s="119">
        <v>46</v>
      </c>
      <c r="AF8" s="54">
        <f>AD8+AA8+X8+U8+R8+O8+L8+I8</f>
        <v>747</v>
      </c>
      <c r="AG8" s="55" t="s">
        <v>629</v>
      </c>
      <c r="AH8" s="56"/>
    </row>
    <row r="9" spans="1:34" s="50" customFormat="1" ht="72.75" customHeight="1" x14ac:dyDescent="0.25">
      <c r="A9" s="113">
        <v>2</v>
      </c>
      <c r="B9" s="114">
        <v>180090102002</v>
      </c>
      <c r="C9" s="115">
        <v>180000100002</v>
      </c>
      <c r="D9" s="120" t="s">
        <v>47</v>
      </c>
      <c r="E9" s="116" t="s">
        <v>48</v>
      </c>
      <c r="F9" s="117"/>
      <c r="G9" s="118">
        <v>78</v>
      </c>
      <c r="H9" s="118">
        <v>57</v>
      </c>
      <c r="I9" s="119">
        <f t="shared" ref="I9:I64" si="0">SUM(G9:H9)</f>
        <v>135</v>
      </c>
      <c r="J9" s="118">
        <v>90</v>
      </c>
      <c r="K9" s="118">
        <v>50</v>
      </c>
      <c r="L9" s="119">
        <f t="shared" ref="L9:L64" si="1">SUM(J9:K9)</f>
        <v>140</v>
      </c>
      <c r="M9" s="118">
        <v>112</v>
      </c>
      <c r="N9" s="118">
        <v>61</v>
      </c>
      <c r="O9" s="119">
        <f t="shared" ref="O9:O64" si="2">SUM(M9:N9)</f>
        <v>173</v>
      </c>
      <c r="P9" s="118">
        <v>78</v>
      </c>
      <c r="Q9" s="118">
        <v>72</v>
      </c>
      <c r="R9" s="119">
        <f t="shared" ref="R9:R64" si="3">SUM(P9:Q9)</f>
        <v>150</v>
      </c>
      <c r="S9" s="113">
        <v>83</v>
      </c>
      <c r="T9" s="113">
        <v>50</v>
      </c>
      <c r="U9" s="119">
        <f t="shared" ref="U9:U64" si="4">SUM(S9:T9)</f>
        <v>133</v>
      </c>
      <c r="V9" s="118">
        <v>15</v>
      </c>
      <c r="W9" s="118">
        <v>16</v>
      </c>
      <c r="X9" s="119">
        <f t="shared" ref="X9:X64" si="5">SUM(V9:W9)</f>
        <v>31</v>
      </c>
      <c r="Y9" s="118">
        <v>22</v>
      </c>
      <c r="Z9" s="118">
        <v>17</v>
      </c>
      <c r="AA9" s="119">
        <f t="shared" ref="AA9:AA64" si="6">SUM(Y9:Z9)</f>
        <v>39</v>
      </c>
      <c r="AB9" s="118">
        <v>14</v>
      </c>
      <c r="AC9" s="118">
        <v>19</v>
      </c>
      <c r="AD9" s="119">
        <f t="shared" ref="AD9:AD64" si="7">SUM(AB9:AC9)</f>
        <v>33</v>
      </c>
      <c r="AE9" s="119">
        <v>45</v>
      </c>
      <c r="AF9" s="54">
        <f t="shared" ref="AF9:AF64" si="8">AD9+AA9+X9+U9+R9+O9+L9+I9</f>
        <v>834</v>
      </c>
      <c r="AG9" s="55" t="s">
        <v>629</v>
      </c>
      <c r="AH9" s="56"/>
    </row>
    <row r="10" spans="1:34" s="50" customFormat="1" ht="72.75" customHeight="1" x14ac:dyDescent="0.25">
      <c r="A10" s="113">
        <v>3</v>
      </c>
      <c r="B10" s="114">
        <v>180090102003</v>
      </c>
      <c r="C10" s="115">
        <v>180000100003</v>
      </c>
      <c r="D10" s="120" t="s">
        <v>49</v>
      </c>
      <c r="E10" s="116" t="s">
        <v>50</v>
      </c>
      <c r="F10" s="117"/>
      <c r="G10" s="118">
        <v>72</v>
      </c>
      <c r="H10" s="118">
        <v>53</v>
      </c>
      <c r="I10" s="119">
        <f t="shared" si="0"/>
        <v>125</v>
      </c>
      <c r="J10" s="118">
        <v>76</v>
      </c>
      <c r="K10" s="118">
        <v>53</v>
      </c>
      <c r="L10" s="119">
        <f t="shared" si="1"/>
        <v>129</v>
      </c>
      <c r="M10" s="118">
        <v>116</v>
      </c>
      <c r="N10" s="118">
        <v>63</v>
      </c>
      <c r="O10" s="119">
        <f t="shared" si="2"/>
        <v>179</v>
      </c>
      <c r="P10" s="118">
        <v>110</v>
      </c>
      <c r="Q10" s="118">
        <v>61</v>
      </c>
      <c r="R10" s="119">
        <f t="shared" si="3"/>
        <v>171</v>
      </c>
      <c r="S10" s="113">
        <v>92</v>
      </c>
      <c r="T10" s="113">
        <v>55</v>
      </c>
      <c r="U10" s="119">
        <f t="shared" si="4"/>
        <v>147</v>
      </c>
      <c r="V10" s="118">
        <v>22</v>
      </c>
      <c r="W10" s="118">
        <v>20</v>
      </c>
      <c r="X10" s="119">
        <f t="shared" si="5"/>
        <v>42</v>
      </c>
      <c r="Y10" s="118">
        <v>24</v>
      </c>
      <c r="Z10" s="118">
        <v>18</v>
      </c>
      <c r="AA10" s="119">
        <f t="shared" si="6"/>
        <v>42</v>
      </c>
      <c r="AB10" s="118">
        <v>18</v>
      </c>
      <c r="AC10" s="118">
        <v>21</v>
      </c>
      <c r="AD10" s="119">
        <f t="shared" si="7"/>
        <v>39</v>
      </c>
      <c r="AE10" s="119">
        <v>45</v>
      </c>
      <c r="AF10" s="54">
        <f t="shared" si="8"/>
        <v>874</v>
      </c>
      <c r="AG10" s="55" t="s">
        <v>629</v>
      </c>
      <c r="AH10" s="56"/>
    </row>
    <row r="11" spans="1:34" s="50" customFormat="1" ht="72.75" customHeight="1" x14ac:dyDescent="0.25">
      <c r="A11" s="113">
        <v>4</v>
      </c>
      <c r="B11" s="114">
        <v>180090102004</v>
      </c>
      <c r="C11" s="115">
        <v>180000100004</v>
      </c>
      <c r="D11" s="116" t="s">
        <v>51</v>
      </c>
      <c r="E11" s="116" t="s">
        <v>52</v>
      </c>
      <c r="F11" s="117"/>
      <c r="G11" s="118">
        <v>98</v>
      </c>
      <c r="H11" s="118">
        <v>69</v>
      </c>
      <c r="I11" s="119">
        <f t="shared" si="0"/>
        <v>167</v>
      </c>
      <c r="J11" s="118">
        <v>94</v>
      </c>
      <c r="K11" s="118">
        <v>73</v>
      </c>
      <c r="L11" s="119">
        <f t="shared" si="1"/>
        <v>167</v>
      </c>
      <c r="M11" s="118">
        <v>114</v>
      </c>
      <c r="N11" s="118">
        <v>60</v>
      </c>
      <c r="O11" s="119">
        <f t="shared" si="2"/>
        <v>174</v>
      </c>
      <c r="P11" s="118">
        <v>98</v>
      </c>
      <c r="Q11" s="118">
        <v>58</v>
      </c>
      <c r="R11" s="119">
        <f t="shared" si="3"/>
        <v>156</v>
      </c>
      <c r="S11" s="113">
        <v>92</v>
      </c>
      <c r="T11" s="113">
        <v>55</v>
      </c>
      <c r="U11" s="119">
        <f t="shared" si="4"/>
        <v>147</v>
      </c>
      <c r="V11" s="118">
        <v>20</v>
      </c>
      <c r="W11" s="118">
        <v>19</v>
      </c>
      <c r="X11" s="119">
        <f t="shared" si="5"/>
        <v>39</v>
      </c>
      <c r="Y11" s="118">
        <v>23</v>
      </c>
      <c r="Z11" s="118">
        <v>13</v>
      </c>
      <c r="AA11" s="119">
        <f t="shared" si="6"/>
        <v>36</v>
      </c>
      <c r="AB11" s="118">
        <v>21</v>
      </c>
      <c r="AC11" s="118">
        <v>20</v>
      </c>
      <c r="AD11" s="119">
        <f t="shared" si="7"/>
        <v>41</v>
      </c>
      <c r="AE11" s="119">
        <v>47</v>
      </c>
      <c r="AF11" s="54">
        <f t="shared" si="8"/>
        <v>927</v>
      </c>
      <c r="AG11" s="55" t="s">
        <v>629</v>
      </c>
      <c r="AH11" s="56"/>
    </row>
    <row r="12" spans="1:34" s="50" customFormat="1" ht="72.75" customHeight="1" x14ac:dyDescent="0.25">
      <c r="A12" s="113">
        <v>5</v>
      </c>
      <c r="B12" s="114">
        <v>180090102005</v>
      </c>
      <c r="C12" s="115">
        <v>180000100005</v>
      </c>
      <c r="D12" s="120" t="s">
        <v>53</v>
      </c>
      <c r="E12" s="116" t="s">
        <v>54</v>
      </c>
      <c r="F12" s="117"/>
      <c r="G12" s="118">
        <v>88</v>
      </c>
      <c r="H12" s="118">
        <v>69</v>
      </c>
      <c r="I12" s="119">
        <f t="shared" si="0"/>
        <v>157</v>
      </c>
      <c r="J12" s="118">
        <v>88</v>
      </c>
      <c r="K12" s="118">
        <v>71</v>
      </c>
      <c r="L12" s="119">
        <f t="shared" si="1"/>
        <v>159</v>
      </c>
      <c r="M12" s="118">
        <v>112</v>
      </c>
      <c r="N12" s="118">
        <v>53</v>
      </c>
      <c r="O12" s="119">
        <f t="shared" si="2"/>
        <v>165</v>
      </c>
      <c r="P12" s="118">
        <v>100</v>
      </c>
      <c r="Q12" s="118">
        <v>78</v>
      </c>
      <c r="R12" s="119">
        <f t="shared" si="3"/>
        <v>178</v>
      </c>
      <c r="S12" s="113">
        <v>90</v>
      </c>
      <c r="T12" s="113">
        <v>54</v>
      </c>
      <c r="U12" s="119">
        <f t="shared" si="4"/>
        <v>144</v>
      </c>
      <c r="V12" s="118">
        <v>17</v>
      </c>
      <c r="W12" s="118">
        <v>19</v>
      </c>
      <c r="X12" s="119">
        <f t="shared" si="5"/>
        <v>36</v>
      </c>
      <c r="Y12" s="118">
        <v>23</v>
      </c>
      <c r="Z12" s="118">
        <v>22</v>
      </c>
      <c r="AA12" s="119">
        <f t="shared" si="6"/>
        <v>45</v>
      </c>
      <c r="AB12" s="118">
        <v>18</v>
      </c>
      <c r="AC12" s="118">
        <v>21</v>
      </c>
      <c r="AD12" s="119">
        <f t="shared" si="7"/>
        <v>39</v>
      </c>
      <c r="AE12" s="119">
        <v>47</v>
      </c>
      <c r="AF12" s="54">
        <f t="shared" si="8"/>
        <v>923</v>
      </c>
      <c r="AG12" s="55" t="s">
        <v>629</v>
      </c>
      <c r="AH12" s="56"/>
    </row>
    <row r="13" spans="1:34" s="50" customFormat="1" ht="72.75" customHeight="1" x14ac:dyDescent="0.25">
      <c r="A13" s="113">
        <v>6</v>
      </c>
      <c r="B13" s="114">
        <v>180090102006</v>
      </c>
      <c r="C13" s="115">
        <v>180000100006</v>
      </c>
      <c r="D13" s="120" t="s">
        <v>55</v>
      </c>
      <c r="E13" s="116" t="s">
        <v>56</v>
      </c>
      <c r="F13" s="117"/>
      <c r="G13" s="118">
        <v>82</v>
      </c>
      <c r="H13" s="118">
        <v>66</v>
      </c>
      <c r="I13" s="119">
        <f t="shared" si="0"/>
        <v>148</v>
      </c>
      <c r="J13" s="118">
        <v>94</v>
      </c>
      <c r="K13" s="118">
        <v>66</v>
      </c>
      <c r="L13" s="119">
        <f t="shared" si="1"/>
        <v>160</v>
      </c>
      <c r="M13" s="118">
        <v>94</v>
      </c>
      <c r="N13" s="118">
        <v>62</v>
      </c>
      <c r="O13" s="119">
        <f t="shared" si="2"/>
        <v>156</v>
      </c>
      <c r="P13" s="118">
        <v>90</v>
      </c>
      <c r="Q13" s="118">
        <v>58</v>
      </c>
      <c r="R13" s="119">
        <f t="shared" si="3"/>
        <v>148</v>
      </c>
      <c r="S13" s="113">
        <v>87</v>
      </c>
      <c r="T13" s="113">
        <v>52</v>
      </c>
      <c r="U13" s="119">
        <f t="shared" si="4"/>
        <v>139</v>
      </c>
      <c r="V13" s="118">
        <v>18</v>
      </c>
      <c r="W13" s="118">
        <v>23</v>
      </c>
      <c r="X13" s="119">
        <f t="shared" si="5"/>
        <v>41</v>
      </c>
      <c r="Y13" s="118">
        <v>20</v>
      </c>
      <c r="Z13" s="118">
        <v>19</v>
      </c>
      <c r="AA13" s="119">
        <f t="shared" si="6"/>
        <v>39</v>
      </c>
      <c r="AB13" s="118">
        <v>14</v>
      </c>
      <c r="AC13" s="118">
        <v>16</v>
      </c>
      <c r="AD13" s="119">
        <f t="shared" si="7"/>
        <v>30</v>
      </c>
      <c r="AE13" s="119">
        <v>47</v>
      </c>
      <c r="AF13" s="54">
        <f t="shared" si="8"/>
        <v>861</v>
      </c>
      <c r="AG13" s="55" t="s">
        <v>629</v>
      </c>
      <c r="AH13" s="56"/>
    </row>
    <row r="14" spans="1:34" s="50" customFormat="1" ht="72.75" customHeight="1" x14ac:dyDescent="0.25">
      <c r="A14" s="113">
        <v>7</v>
      </c>
      <c r="B14" s="114">
        <v>180090102007</v>
      </c>
      <c r="C14" s="115">
        <v>180000100007</v>
      </c>
      <c r="D14" s="120" t="s">
        <v>57</v>
      </c>
      <c r="E14" s="116" t="s">
        <v>58</v>
      </c>
      <c r="F14" s="117"/>
      <c r="G14" s="118">
        <v>74</v>
      </c>
      <c r="H14" s="118">
        <v>62</v>
      </c>
      <c r="I14" s="119">
        <f t="shared" si="0"/>
        <v>136</v>
      </c>
      <c r="J14" s="118">
        <v>74</v>
      </c>
      <c r="K14" s="118">
        <v>61</v>
      </c>
      <c r="L14" s="119">
        <f t="shared" si="1"/>
        <v>135</v>
      </c>
      <c r="M14" s="118">
        <v>114</v>
      </c>
      <c r="N14" s="118">
        <v>62</v>
      </c>
      <c r="O14" s="119">
        <f t="shared" si="2"/>
        <v>176</v>
      </c>
      <c r="P14" s="118">
        <v>82</v>
      </c>
      <c r="Q14" s="118">
        <v>75</v>
      </c>
      <c r="R14" s="119">
        <f t="shared" si="3"/>
        <v>157</v>
      </c>
      <c r="S14" s="113">
        <v>90</v>
      </c>
      <c r="T14" s="113">
        <v>54</v>
      </c>
      <c r="U14" s="119">
        <f t="shared" si="4"/>
        <v>144</v>
      </c>
      <c r="V14" s="118">
        <v>18</v>
      </c>
      <c r="W14" s="118">
        <v>20</v>
      </c>
      <c r="X14" s="119">
        <f t="shared" si="5"/>
        <v>38</v>
      </c>
      <c r="Y14" s="118">
        <v>25</v>
      </c>
      <c r="Z14" s="118">
        <v>16</v>
      </c>
      <c r="AA14" s="119">
        <f t="shared" si="6"/>
        <v>41</v>
      </c>
      <c r="AB14" s="118">
        <v>14</v>
      </c>
      <c r="AC14" s="118">
        <v>18</v>
      </c>
      <c r="AD14" s="119">
        <f t="shared" si="7"/>
        <v>32</v>
      </c>
      <c r="AE14" s="119">
        <v>47</v>
      </c>
      <c r="AF14" s="54">
        <f t="shared" si="8"/>
        <v>859</v>
      </c>
      <c r="AG14" s="55" t="s">
        <v>629</v>
      </c>
      <c r="AH14" s="56"/>
    </row>
    <row r="15" spans="1:34" s="50" customFormat="1" ht="72.75" customHeight="1" x14ac:dyDescent="0.25">
      <c r="A15" s="113">
        <v>8</v>
      </c>
      <c r="B15" s="114">
        <v>180090102008</v>
      </c>
      <c r="C15" s="115">
        <v>180000100008</v>
      </c>
      <c r="D15" s="120" t="s">
        <v>59</v>
      </c>
      <c r="E15" s="116" t="s">
        <v>60</v>
      </c>
      <c r="F15" s="117"/>
      <c r="G15" s="118">
        <v>72</v>
      </c>
      <c r="H15" s="118">
        <v>58</v>
      </c>
      <c r="I15" s="119">
        <f t="shared" si="0"/>
        <v>130</v>
      </c>
      <c r="J15" s="118">
        <v>82</v>
      </c>
      <c r="K15" s="118">
        <v>69</v>
      </c>
      <c r="L15" s="119">
        <f t="shared" si="1"/>
        <v>151</v>
      </c>
      <c r="M15" s="118">
        <v>112</v>
      </c>
      <c r="N15" s="118">
        <v>61</v>
      </c>
      <c r="O15" s="119">
        <f t="shared" si="2"/>
        <v>173</v>
      </c>
      <c r="P15" s="118">
        <v>96</v>
      </c>
      <c r="Q15" s="118">
        <v>48</v>
      </c>
      <c r="R15" s="119">
        <f t="shared" si="3"/>
        <v>144</v>
      </c>
      <c r="S15" s="113">
        <v>92</v>
      </c>
      <c r="T15" s="113">
        <v>55</v>
      </c>
      <c r="U15" s="119">
        <f t="shared" si="4"/>
        <v>147</v>
      </c>
      <c r="V15" s="118">
        <v>20</v>
      </c>
      <c r="W15" s="118">
        <v>20</v>
      </c>
      <c r="X15" s="119">
        <f t="shared" si="5"/>
        <v>40</v>
      </c>
      <c r="Y15" s="118">
        <v>23</v>
      </c>
      <c r="Z15" s="118">
        <v>20</v>
      </c>
      <c r="AA15" s="119">
        <f t="shared" si="6"/>
        <v>43</v>
      </c>
      <c r="AB15" s="118">
        <v>19</v>
      </c>
      <c r="AC15" s="118">
        <v>20</v>
      </c>
      <c r="AD15" s="119">
        <f t="shared" si="7"/>
        <v>39</v>
      </c>
      <c r="AE15" s="119">
        <v>47</v>
      </c>
      <c r="AF15" s="54">
        <f t="shared" si="8"/>
        <v>867</v>
      </c>
      <c r="AG15" s="55" t="s">
        <v>629</v>
      </c>
      <c r="AH15" s="56"/>
    </row>
    <row r="16" spans="1:34" s="50" customFormat="1" ht="72.75" customHeight="1" x14ac:dyDescent="0.25">
      <c r="A16" s="113">
        <v>9</v>
      </c>
      <c r="B16" s="114">
        <v>180090102009</v>
      </c>
      <c r="C16" s="115">
        <v>180000100009</v>
      </c>
      <c r="D16" s="116" t="s">
        <v>61</v>
      </c>
      <c r="E16" s="116" t="s">
        <v>62</v>
      </c>
      <c r="F16" s="117"/>
      <c r="G16" s="118">
        <v>62</v>
      </c>
      <c r="H16" s="118">
        <v>51</v>
      </c>
      <c r="I16" s="119">
        <f t="shared" si="0"/>
        <v>113</v>
      </c>
      <c r="J16" s="118">
        <v>100</v>
      </c>
      <c r="K16" s="118">
        <v>51</v>
      </c>
      <c r="L16" s="119">
        <f t="shared" si="1"/>
        <v>151</v>
      </c>
      <c r="M16" s="118">
        <v>76</v>
      </c>
      <c r="N16" s="118">
        <v>45</v>
      </c>
      <c r="O16" s="119">
        <f t="shared" si="2"/>
        <v>121</v>
      </c>
      <c r="P16" s="118">
        <v>78</v>
      </c>
      <c r="Q16" s="118">
        <v>52</v>
      </c>
      <c r="R16" s="119">
        <f t="shared" si="3"/>
        <v>130</v>
      </c>
      <c r="S16" s="113">
        <v>62</v>
      </c>
      <c r="T16" s="113">
        <v>37</v>
      </c>
      <c r="U16" s="119">
        <f t="shared" si="4"/>
        <v>99</v>
      </c>
      <c r="V16" s="118">
        <v>11</v>
      </c>
      <c r="W16" s="118">
        <v>16</v>
      </c>
      <c r="X16" s="119">
        <f t="shared" si="5"/>
        <v>27</v>
      </c>
      <c r="Y16" s="118">
        <v>21</v>
      </c>
      <c r="Z16" s="118">
        <v>17</v>
      </c>
      <c r="AA16" s="119">
        <f t="shared" si="6"/>
        <v>38</v>
      </c>
      <c r="AB16" s="118">
        <v>14</v>
      </c>
      <c r="AC16" s="118">
        <v>14</v>
      </c>
      <c r="AD16" s="119">
        <f t="shared" si="7"/>
        <v>28</v>
      </c>
      <c r="AE16" s="119">
        <v>45</v>
      </c>
      <c r="AF16" s="54">
        <f t="shared" si="8"/>
        <v>707</v>
      </c>
      <c r="AG16" s="55" t="s">
        <v>629</v>
      </c>
      <c r="AH16" s="56"/>
    </row>
    <row r="17" spans="1:34" s="50" customFormat="1" ht="72.75" customHeight="1" x14ac:dyDescent="0.25">
      <c r="A17" s="113">
        <v>10</v>
      </c>
      <c r="B17" s="114">
        <v>180090102010</v>
      </c>
      <c r="C17" s="115">
        <v>180000100010</v>
      </c>
      <c r="D17" s="116" t="s">
        <v>63</v>
      </c>
      <c r="E17" s="116" t="s">
        <v>64</v>
      </c>
      <c r="F17" s="117"/>
      <c r="G17" s="118">
        <v>82</v>
      </c>
      <c r="H17" s="118">
        <v>61</v>
      </c>
      <c r="I17" s="119">
        <f t="shared" si="0"/>
        <v>143</v>
      </c>
      <c r="J17" s="118">
        <v>84</v>
      </c>
      <c r="K17" s="118">
        <v>79</v>
      </c>
      <c r="L17" s="119">
        <f t="shared" si="1"/>
        <v>163</v>
      </c>
      <c r="M17" s="118">
        <v>114</v>
      </c>
      <c r="N17" s="118">
        <v>54</v>
      </c>
      <c r="O17" s="119">
        <f t="shared" si="2"/>
        <v>168</v>
      </c>
      <c r="P17" s="118">
        <v>72</v>
      </c>
      <c r="Q17" s="118">
        <v>57</v>
      </c>
      <c r="R17" s="119">
        <f t="shared" si="3"/>
        <v>129</v>
      </c>
      <c r="S17" s="113">
        <v>85</v>
      </c>
      <c r="T17" s="113">
        <v>51</v>
      </c>
      <c r="U17" s="119">
        <f t="shared" si="4"/>
        <v>136</v>
      </c>
      <c r="V17" s="118">
        <v>15</v>
      </c>
      <c r="W17" s="118">
        <v>17</v>
      </c>
      <c r="X17" s="119">
        <f t="shared" si="5"/>
        <v>32</v>
      </c>
      <c r="Y17" s="118">
        <v>21</v>
      </c>
      <c r="Z17" s="118">
        <v>18</v>
      </c>
      <c r="AA17" s="119">
        <f t="shared" si="6"/>
        <v>39</v>
      </c>
      <c r="AB17" s="118">
        <v>17</v>
      </c>
      <c r="AC17" s="118">
        <v>18</v>
      </c>
      <c r="AD17" s="119">
        <f t="shared" si="7"/>
        <v>35</v>
      </c>
      <c r="AE17" s="119">
        <v>47</v>
      </c>
      <c r="AF17" s="54">
        <f t="shared" si="8"/>
        <v>845</v>
      </c>
      <c r="AG17" s="55" t="s">
        <v>629</v>
      </c>
      <c r="AH17" s="56"/>
    </row>
    <row r="18" spans="1:34" s="50" customFormat="1" ht="72.75" customHeight="1" x14ac:dyDescent="0.25">
      <c r="A18" s="113">
        <v>11</v>
      </c>
      <c r="B18" s="114">
        <v>180090102011</v>
      </c>
      <c r="C18" s="115">
        <v>180000100011</v>
      </c>
      <c r="D18" s="120" t="s">
        <v>65</v>
      </c>
      <c r="E18" s="116" t="s">
        <v>66</v>
      </c>
      <c r="F18" s="117"/>
      <c r="G18" s="118">
        <v>82</v>
      </c>
      <c r="H18" s="118">
        <v>55</v>
      </c>
      <c r="I18" s="119">
        <f t="shared" si="0"/>
        <v>137</v>
      </c>
      <c r="J18" s="118">
        <v>88</v>
      </c>
      <c r="K18" s="118">
        <v>48</v>
      </c>
      <c r="L18" s="119">
        <f t="shared" si="1"/>
        <v>136</v>
      </c>
      <c r="M18" s="118">
        <v>106</v>
      </c>
      <c r="N18" s="118">
        <v>61</v>
      </c>
      <c r="O18" s="119">
        <f t="shared" si="2"/>
        <v>167</v>
      </c>
      <c r="P18" s="118">
        <v>96</v>
      </c>
      <c r="Q18" s="118">
        <v>54</v>
      </c>
      <c r="R18" s="119">
        <f t="shared" si="3"/>
        <v>150</v>
      </c>
      <c r="S18" s="113">
        <v>95</v>
      </c>
      <c r="T18" s="113">
        <v>57</v>
      </c>
      <c r="U18" s="119">
        <f t="shared" si="4"/>
        <v>152</v>
      </c>
      <c r="V18" s="118">
        <v>16</v>
      </c>
      <c r="W18" s="118">
        <v>18</v>
      </c>
      <c r="X18" s="119">
        <f t="shared" si="5"/>
        <v>34</v>
      </c>
      <c r="Y18" s="118">
        <v>16</v>
      </c>
      <c r="Z18" s="118">
        <v>20</v>
      </c>
      <c r="AA18" s="119">
        <f t="shared" si="6"/>
        <v>36</v>
      </c>
      <c r="AB18" s="118">
        <v>15</v>
      </c>
      <c r="AC18" s="118">
        <v>21</v>
      </c>
      <c r="AD18" s="119">
        <f t="shared" si="7"/>
        <v>36</v>
      </c>
      <c r="AE18" s="119">
        <v>45</v>
      </c>
      <c r="AF18" s="54">
        <f t="shared" si="8"/>
        <v>848</v>
      </c>
      <c r="AG18" s="55" t="s">
        <v>629</v>
      </c>
      <c r="AH18" s="56"/>
    </row>
    <row r="19" spans="1:34" s="50" customFormat="1" ht="72.75" customHeight="1" x14ac:dyDescent="0.25">
      <c r="A19" s="113">
        <v>12</v>
      </c>
      <c r="B19" s="114">
        <v>180090102012</v>
      </c>
      <c r="C19" s="115">
        <v>180000100012</v>
      </c>
      <c r="D19" s="120" t="s">
        <v>67</v>
      </c>
      <c r="E19" s="116" t="s">
        <v>68</v>
      </c>
      <c r="F19" s="117"/>
      <c r="G19" s="118">
        <v>82</v>
      </c>
      <c r="H19" s="118">
        <v>57</v>
      </c>
      <c r="I19" s="119">
        <f t="shared" si="0"/>
        <v>139</v>
      </c>
      <c r="J19" s="118">
        <v>86</v>
      </c>
      <c r="K19" s="118">
        <v>56</v>
      </c>
      <c r="L19" s="119">
        <f t="shared" si="1"/>
        <v>142</v>
      </c>
      <c r="M19" s="118">
        <v>62</v>
      </c>
      <c r="N19" s="118">
        <v>53</v>
      </c>
      <c r="O19" s="119">
        <f t="shared" si="2"/>
        <v>115</v>
      </c>
      <c r="P19" s="118">
        <v>72</v>
      </c>
      <c r="Q19" s="118">
        <v>52</v>
      </c>
      <c r="R19" s="119">
        <f t="shared" si="3"/>
        <v>124</v>
      </c>
      <c r="S19" s="113">
        <v>68</v>
      </c>
      <c r="T19" s="113">
        <v>41</v>
      </c>
      <c r="U19" s="119">
        <f t="shared" si="4"/>
        <v>109</v>
      </c>
      <c r="V19" s="166">
        <v>10</v>
      </c>
      <c r="W19" s="118">
        <v>14</v>
      </c>
      <c r="X19" s="119">
        <f t="shared" si="5"/>
        <v>24</v>
      </c>
      <c r="Y19" s="121">
        <v>18</v>
      </c>
      <c r="Z19" s="118">
        <v>18</v>
      </c>
      <c r="AA19" s="119">
        <f t="shared" si="6"/>
        <v>36</v>
      </c>
      <c r="AB19" s="121">
        <v>15</v>
      </c>
      <c r="AC19" s="118">
        <v>13</v>
      </c>
      <c r="AD19" s="119">
        <f t="shared" si="7"/>
        <v>28</v>
      </c>
      <c r="AE19" s="119">
        <v>45</v>
      </c>
      <c r="AF19" s="54">
        <f t="shared" si="8"/>
        <v>717</v>
      </c>
      <c r="AG19" s="55" t="s">
        <v>629</v>
      </c>
      <c r="AH19" s="138" t="s">
        <v>708</v>
      </c>
    </row>
    <row r="20" spans="1:34" s="50" customFormat="1" ht="72.75" customHeight="1" x14ac:dyDescent="0.25">
      <c r="A20" s="113">
        <v>13</v>
      </c>
      <c r="B20" s="114">
        <v>180090102013</v>
      </c>
      <c r="C20" s="115">
        <v>180000100013</v>
      </c>
      <c r="D20" s="120" t="s">
        <v>69</v>
      </c>
      <c r="E20" s="116" t="s">
        <v>70</v>
      </c>
      <c r="F20" s="117"/>
      <c r="G20" s="118">
        <v>90</v>
      </c>
      <c r="H20" s="118">
        <v>63</v>
      </c>
      <c r="I20" s="119">
        <f t="shared" si="0"/>
        <v>153</v>
      </c>
      <c r="J20" s="118">
        <v>88</v>
      </c>
      <c r="K20" s="118">
        <v>62</v>
      </c>
      <c r="L20" s="119">
        <f t="shared" si="1"/>
        <v>150</v>
      </c>
      <c r="M20" s="118">
        <v>104</v>
      </c>
      <c r="N20" s="118">
        <v>54</v>
      </c>
      <c r="O20" s="119">
        <f t="shared" si="2"/>
        <v>158</v>
      </c>
      <c r="P20" s="118">
        <v>88</v>
      </c>
      <c r="Q20" s="118">
        <v>73</v>
      </c>
      <c r="R20" s="119">
        <f t="shared" si="3"/>
        <v>161</v>
      </c>
      <c r="S20" s="113">
        <v>85</v>
      </c>
      <c r="T20" s="113">
        <v>51</v>
      </c>
      <c r="U20" s="119">
        <f t="shared" si="4"/>
        <v>136</v>
      </c>
      <c r="V20" s="118">
        <v>21</v>
      </c>
      <c r="W20" s="118">
        <v>17</v>
      </c>
      <c r="X20" s="119">
        <f t="shared" si="5"/>
        <v>38</v>
      </c>
      <c r="Y20" s="118">
        <v>24</v>
      </c>
      <c r="Z20" s="118">
        <v>16</v>
      </c>
      <c r="AA20" s="119">
        <f t="shared" si="6"/>
        <v>40</v>
      </c>
      <c r="AB20" s="118">
        <v>20</v>
      </c>
      <c r="AC20" s="118">
        <v>20</v>
      </c>
      <c r="AD20" s="119">
        <f t="shared" si="7"/>
        <v>40</v>
      </c>
      <c r="AE20" s="119">
        <v>50</v>
      </c>
      <c r="AF20" s="54">
        <f t="shared" si="8"/>
        <v>876</v>
      </c>
      <c r="AG20" s="55" t="s">
        <v>629</v>
      </c>
      <c r="AH20" s="56"/>
    </row>
    <row r="21" spans="1:34" s="50" customFormat="1" ht="72.75" customHeight="1" x14ac:dyDescent="0.25">
      <c r="A21" s="113">
        <v>14</v>
      </c>
      <c r="B21" s="114">
        <v>180090102014</v>
      </c>
      <c r="C21" s="115">
        <v>180000100014</v>
      </c>
      <c r="D21" s="120" t="s">
        <v>71</v>
      </c>
      <c r="E21" s="122" t="s">
        <v>72</v>
      </c>
      <c r="F21" s="117"/>
      <c r="G21" s="118">
        <v>90</v>
      </c>
      <c r="H21" s="118">
        <v>47</v>
      </c>
      <c r="I21" s="119">
        <f t="shared" si="0"/>
        <v>137</v>
      </c>
      <c r="J21" s="118">
        <v>92</v>
      </c>
      <c r="K21" s="118">
        <v>57</v>
      </c>
      <c r="L21" s="119">
        <f t="shared" si="1"/>
        <v>149</v>
      </c>
      <c r="M21" s="118">
        <v>110</v>
      </c>
      <c r="N21" s="118">
        <v>59</v>
      </c>
      <c r="O21" s="119">
        <f t="shared" si="2"/>
        <v>169</v>
      </c>
      <c r="P21" s="118">
        <v>104</v>
      </c>
      <c r="Q21" s="118">
        <v>76</v>
      </c>
      <c r="R21" s="119">
        <f t="shared" si="3"/>
        <v>180</v>
      </c>
      <c r="S21" s="113">
        <v>90</v>
      </c>
      <c r="T21" s="113">
        <v>54</v>
      </c>
      <c r="U21" s="119">
        <f t="shared" si="4"/>
        <v>144</v>
      </c>
      <c r="V21" s="118">
        <v>18</v>
      </c>
      <c r="W21" s="118">
        <v>17</v>
      </c>
      <c r="X21" s="119">
        <f t="shared" si="5"/>
        <v>35</v>
      </c>
      <c r="Y21" s="118">
        <v>24</v>
      </c>
      <c r="Z21" s="118">
        <v>19</v>
      </c>
      <c r="AA21" s="119">
        <f t="shared" si="6"/>
        <v>43</v>
      </c>
      <c r="AB21" s="118">
        <v>16</v>
      </c>
      <c r="AC21" s="118">
        <v>14</v>
      </c>
      <c r="AD21" s="119">
        <f t="shared" si="7"/>
        <v>30</v>
      </c>
      <c r="AE21" s="119">
        <v>49</v>
      </c>
      <c r="AF21" s="54">
        <f t="shared" si="8"/>
        <v>887</v>
      </c>
      <c r="AG21" s="55" t="s">
        <v>629</v>
      </c>
      <c r="AH21" s="56"/>
    </row>
    <row r="22" spans="1:34" s="50" customFormat="1" ht="72.75" customHeight="1" x14ac:dyDescent="0.25">
      <c r="A22" s="113">
        <v>15</v>
      </c>
      <c r="B22" s="114">
        <v>180090102015</v>
      </c>
      <c r="C22" s="115">
        <v>180000100015</v>
      </c>
      <c r="D22" s="120" t="s">
        <v>73</v>
      </c>
      <c r="E22" s="122" t="s">
        <v>74</v>
      </c>
      <c r="F22" s="117"/>
      <c r="G22" s="118">
        <v>72</v>
      </c>
      <c r="H22" s="118">
        <v>53</v>
      </c>
      <c r="I22" s="119">
        <f t="shared" si="0"/>
        <v>125</v>
      </c>
      <c r="J22" s="118">
        <v>76</v>
      </c>
      <c r="K22" s="118">
        <v>69</v>
      </c>
      <c r="L22" s="119">
        <f t="shared" si="1"/>
        <v>145</v>
      </c>
      <c r="M22" s="118">
        <v>110</v>
      </c>
      <c r="N22" s="118">
        <v>53</v>
      </c>
      <c r="O22" s="119">
        <f t="shared" si="2"/>
        <v>163</v>
      </c>
      <c r="P22" s="118">
        <v>90</v>
      </c>
      <c r="Q22" s="118">
        <v>48</v>
      </c>
      <c r="R22" s="119">
        <f t="shared" si="3"/>
        <v>138</v>
      </c>
      <c r="S22" s="113">
        <v>85</v>
      </c>
      <c r="T22" s="113">
        <v>51</v>
      </c>
      <c r="U22" s="119">
        <f t="shared" si="4"/>
        <v>136</v>
      </c>
      <c r="V22" s="118">
        <v>14</v>
      </c>
      <c r="W22" s="118">
        <v>20</v>
      </c>
      <c r="X22" s="119">
        <f t="shared" si="5"/>
        <v>34</v>
      </c>
      <c r="Y22" s="118">
        <v>22</v>
      </c>
      <c r="Z22" s="118">
        <v>19</v>
      </c>
      <c r="AA22" s="119">
        <f t="shared" si="6"/>
        <v>41</v>
      </c>
      <c r="AB22" s="118">
        <v>18</v>
      </c>
      <c r="AC22" s="118">
        <v>21</v>
      </c>
      <c r="AD22" s="119">
        <f t="shared" si="7"/>
        <v>39</v>
      </c>
      <c r="AE22" s="119">
        <v>49</v>
      </c>
      <c r="AF22" s="54">
        <f t="shared" si="8"/>
        <v>821</v>
      </c>
      <c r="AG22" s="55" t="s">
        <v>629</v>
      </c>
      <c r="AH22" s="56"/>
    </row>
    <row r="23" spans="1:34" s="50" customFormat="1" ht="72.75" customHeight="1" x14ac:dyDescent="0.25">
      <c r="A23" s="113">
        <v>16</v>
      </c>
      <c r="B23" s="114">
        <v>180090102016</v>
      </c>
      <c r="C23" s="115">
        <v>180000100016</v>
      </c>
      <c r="D23" s="120" t="s">
        <v>75</v>
      </c>
      <c r="E23" s="116" t="s">
        <v>76</v>
      </c>
      <c r="F23" s="117"/>
      <c r="G23" s="118">
        <v>74</v>
      </c>
      <c r="H23" s="118">
        <v>57</v>
      </c>
      <c r="I23" s="119">
        <f t="shared" si="0"/>
        <v>131</v>
      </c>
      <c r="J23" s="118">
        <v>94</v>
      </c>
      <c r="K23" s="118">
        <v>50</v>
      </c>
      <c r="L23" s="119">
        <f t="shared" si="1"/>
        <v>144</v>
      </c>
      <c r="M23" s="118">
        <v>116</v>
      </c>
      <c r="N23" s="118">
        <v>65</v>
      </c>
      <c r="O23" s="119">
        <f t="shared" si="2"/>
        <v>181</v>
      </c>
      <c r="P23" s="118">
        <v>102</v>
      </c>
      <c r="Q23" s="118">
        <v>77</v>
      </c>
      <c r="R23" s="119">
        <f t="shared" si="3"/>
        <v>179</v>
      </c>
      <c r="S23" s="113">
        <v>90</v>
      </c>
      <c r="T23" s="113">
        <v>54</v>
      </c>
      <c r="U23" s="119">
        <f t="shared" si="4"/>
        <v>144</v>
      </c>
      <c r="V23" s="118">
        <v>18</v>
      </c>
      <c r="W23" s="118">
        <v>20</v>
      </c>
      <c r="X23" s="119">
        <f t="shared" si="5"/>
        <v>38</v>
      </c>
      <c r="Y23" s="118">
        <v>23</v>
      </c>
      <c r="Z23" s="118">
        <v>18</v>
      </c>
      <c r="AA23" s="119">
        <f t="shared" si="6"/>
        <v>41</v>
      </c>
      <c r="AB23" s="118">
        <v>16</v>
      </c>
      <c r="AC23" s="118">
        <v>14</v>
      </c>
      <c r="AD23" s="119">
        <f t="shared" si="7"/>
        <v>30</v>
      </c>
      <c r="AE23" s="119">
        <v>44</v>
      </c>
      <c r="AF23" s="54">
        <f t="shared" si="8"/>
        <v>888</v>
      </c>
      <c r="AG23" s="55" t="s">
        <v>629</v>
      </c>
      <c r="AH23" s="56"/>
    </row>
    <row r="24" spans="1:34" s="50" customFormat="1" ht="72.75" customHeight="1" x14ac:dyDescent="0.25">
      <c r="A24" s="113">
        <v>17</v>
      </c>
      <c r="B24" s="114">
        <v>180090102017</v>
      </c>
      <c r="C24" s="115">
        <v>180000100017</v>
      </c>
      <c r="D24" s="116" t="s">
        <v>77</v>
      </c>
      <c r="E24" s="116" t="s">
        <v>78</v>
      </c>
      <c r="F24" s="117"/>
      <c r="G24" s="118">
        <v>80</v>
      </c>
      <c r="H24" s="118">
        <v>56</v>
      </c>
      <c r="I24" s="119">
        <f t="shared" si="0"/>
        <v>136</v>
      </c>
      <c r="J24" s="118">
        <v>106</v>
      </c>
      <c r="K24" s="118">
        <v>58</v>
      </c>
      <c r="L24" s="119">
        <f t="shared" si="1"/>
        <v>164</v>
      </c>
      <c r="M24" s="118">
        <v>98</v>
      </c>
      <c r="N24" s="118">
        <v>59</v>
      </c>
      <c r="O24" s="119">
        <f t="shared" si="2"/>
        <v>157</v>
      </c>
      <c r="P24" s="118">
        <v>102</v>
      </c>
      <c r="Q24" s="118">
        <v>56</v>
      </c>
      <c r="R24" s="119">
        <f t="shared" si="3"/>
        <v>158</v>
      </c>
      <c r="S24" s="113">
        <v>85</v>
      </c>
      <c r="T24" s="113">
        <v>51</v>
      </c>
      <c r="U24" s="119">
        <f t="shared" si="4"/>
        <v>136</v>
      </c>
      <c r="V24" s="118">
        <v>19</v>
      </c>
      <c r="W24" s="118">
        <v>19</v>
      </c>
      <c r="X24" s="119">
        <f t="shared" si="5"/>
        <v>38</v>
      </c>
      <c r="Y24" s="118">
        <v>24</v>
      </c>
      <c r="Z24" s="118">
        <v>17</v>
      </c>
      <c r="AA24" s="119">
        <f t="shared" si="6"/>
        <v>41</v>
      </c>
      <c r="AB24" s="118">
        <v>18</v>
      </c>
      <c r="AC24" s="118">
        <v>21</v>
      </c>
      <c r="AD24" s="119">
        <f t="shared" si="7"/>
        <v>39</v>
      </c>
      <c r="AE24" s="119">
        <v>44</v>
      </c>
      <c r="AF24" s="54">
        <f t="shared" si="8"/>
        <v>869</v>
      </c>
      <c r="AG24" s="55" t="s">
        <v>629</v>
      </c>
      <c r="AH24" s="56"/>
    </row>
    <row r="25" spans="1:34" s="50" customFormat="1" ht="72.75" customHeight="1" x14ac:dyDescent="0.25">
      <c r="A25" s="113">
        <v>18</v>
      </c>
      <c r="B25" s="114">
        <v>180090102018</v>
      </c>
      <c r="C25" s="115">
        <v>180000100018</v>
      </c>
      <c r="D25" s="120" t="s">
        <v>79</v>
      </c>
      <c r="E25" s="116" t="s">
        <v>80</v>
      </c>
      <c r="F25" s="117"/>
      <c r="G25" s="118">
        <v>82</v>
      </c>
      <c r="H25" s="118">
        <v>73</v>
      </c>
      <c r="I25" s="119">
        <f t="shared" si="0"/>
        <v>155</v>
      </c>
      <c r="J25" s="118">
        <v>80</v>
      </c>
      <c r="K25" s="118">
        <v>73</v>
      </c>
      <c r="L25" s="119">
        <f t="shared" si="1"/>
        <v>153</v>
      </c>
      <c r="M25" s="118">
        <v>110</v>
      </c>
      <c r="N25" s="118">
        <v>61</v>
      </c>
      <c r="O25" s="119">
        <f t="shared" si="2"/>
        <v>171</v>
      </c>
      <c r="P25" s="118">
        <v>104</v>
      </c>
      <c r="Q25" s="118">
        <v>77</v>
      </c>
      <c r="R25" s="119">
        <f t="shared" si="3"/>
        <v>181</v>
      </c>
      <c r="S25" s="113">
        <v>88</v>
      </c>
      <c r="T25" s="113">
        <v>53</v>
      </c>
      <c r="U25" s="119">
        <f t="shared" si="4"/>
        <v>141</v>
      </c>
      <c r="V25" s="118">
        <v>17</v>
      </c>
      <c r="W25" s="118">
        <v>19</v>
      </c>
      <c r="X25" s="119">
        <f t="shared" si="5"/>
        <v>36</v>
      </c>
      <c r="Y25" s="118">
        <v>24</v>
      </c>
      <c r="Z25" s="118">
        <v>20</v>
      </c>
      <c r="AA25" s="119">
        <f t="shared" si="6"/>
        <v>44</v>
      </c>
      <c r="AB25" s="118">
        <v>20</v>
      </c>
      <c r="AC25" s="118">
        <v>21</v>
      </c>
      <c r="AD25" s="119">
        <f t="shared" si="7"/>
        <v>41</v>
      </c>
      <c r="AE25" s="119">
        <v>50</v>
      </c>
      <c r="AF25" s="54">
        <f t="shared" si="8"/>
        <v>922</v>
      </c>
      <c r="AG25" s="55" t="s">
        <v>629</v>
      </c>
      <c r="AH25" s="56"/>
    </row>
    <row r="26" spans="1:34" s="50" customFormat="1" ht="72.75" customHeight="1" x14ac:dyDescent="0.25">
      <c r="A26" s="113">
        <v>19</v>
      </c>
      <c r="B26" s="114">
        <v>180090102019</v>
      </c>
      <c r="C26" s="115">
        <v>180000100019</v>
      </c>
      <c r="D26" s="120" t="s">
        <v>81</v>
      </c>
      <c r="E26" s="116" t="s">
        <v>82</v>
      </c>
      <c r="F26" s="117"/>
      <c r="G26" s="118">
        <v>80</v>
      </c>
      <c r="H26" s="118">
        <v>55</v>
      </c>
      <c r="I26" s="119">
        <f t="shared" si="0"/>
        <v>135</v>
      </c>
      <c r="J26" s="118">
        <v>94</v>
      </c>
      <c r="K26" s="118">
        <v>69</v>
      </c>
      <c r="L26" s="119">
        <f t="shared" si="1"/>
        <v>163</v>
      </c>
      <c r="M26" s="118">
        <v>110</v>
      </c>
      <c r="N26" s="118">
        <v>56</v>
      </c>
      <c r="O26" s="119">
        <f t="shared" si="2"/>
        <v>166</v>
      </c>
      <c r="P26" s="118">
        <v>86</v>
      </c>
      <c r="Q26" s="118">
        <v>52</v>
      </c>
      <c r="R26" s="119">
        <f t="shared" si="3"/>
        <v>138</v>
      </c>
      <c r="S26" s="113">
        <v>90</v>
      </c>
      <c r="T26" s="113">
        <v>54</v>
      </c>
      <c r="U26" s="119">
        <f t="shared" si="4"/>
        <v>144</v>
      </c>
      <c r="V26" s="118">
        <v>17</v>
      </c>
      <c r="W26" s="118">
        <v>24</v>
      </c>
      <c r="X26" s="119">
        <f t="shared" si="5"/>
        <v>41</v>
      </c>
      <c r="Y26" s="118">
        <v>13</v>
      </c>
      <c r="Z26" s="118">
        <v>20</v>
      </c>
      <c r="AA26" s="119">
        <f t="shared" si="6"/>
        <v>33</v>
      </c>
      <c r="AB26" s="118">
        <v>18</v>
      </c>
      <c r="AC26" s="118">
        <v>20</v>
      </c>
      <c r="AD26" s="119">
        <f t="shared" si="7"/>
        <v>38</v>
      </c>
      <c r="AE26" s="119">
        <v>50</v>
      </c>
      <c r="AF26" s="54">
        <f t="shared" si="8"/>
        <v>858</v>
      </c>
      <c r="AG26" s="55" t="s">
        <v>629</v>
      </c>
      <c r="AH26" s="56"/>
    </row>
    <row r="27" spans="1:34" s="50" customFormat="1" ht="72.75" customHeight="1" x14ac:dyDescent="0.25">
      <c r="A27" s="113">
        <v>20</v>
      </c>
      <c r="B27" s="114">
        <v>180090102020</v>
      </c>
      <c r="C27" s="115">
        <v>180000100020</v>
      </c>
      <c r="D27" s="120" t="s">
        <v>83</v>
      </c>
      <c r="E27" s="116" t="s">
        <v>84</v>
      </c>
      <c r="F27" s="117"/>
      <c r="G27" s="118">
        <v>82</v>
      </c>
      <c r="H27" s="118">
        <v>45</v>
      </c>
      <c r="I27" s="119">
        <f t="shared" si="0"/>
        <v>127</v>
      </c>
      <c r="J27" s="118">
        <v>90</v>
      </c>
      <c r="K27" s="118">
        <v>52</v>
      </c>
      <c r="L27" s="119">
        <f t="shared" si="1"/>
        <v>142</v>
      </c>
      <c r="M27" s="118">
        <v>74</v>
      </c>
      <c r="N27" s="118">
        <v>53</v>
      </c>
      <c r="O27" s="119">
        <f t="shared" si="2"/>
        <v>127</v>
      </c>
      <c r="P27" s="118">
        <v>80</v>
      </c>
      <c r="Q27" s="118">
        <v>53</v>
      </c>
      <c r="R27" s="119">
        <f t="shared" si="3"/>
        <v>133</v>
      </c>
      <c r="S27" s="113">
        <v>87</v>
      </c>
      <c r="T27" s="113">
        <v>52</v>
      </c>
      <c r="U27" s="119">
        <f t="shared" si="4"/>
        <v>139</v>
      </c>
      <c r="V27" s="118">
        <v>12</v>
      </c>
      <c r="W27" s="118">
        <v>17</v>
      </c>
      <c r="X27" s="119">
        <f t="shared" si="5"/>
        <v>29</v>
      </c>
      <c r="Y27" s="118">
        <v>21</v>
      </c>
      <c r="Z27" s="118">
        <v>16</v>
      </c>
      <c r="AA27" s="119">
        <f t="shared" si="6"/>
        <v>37</v>
      </c>
      <c r="AB27" s="118">
        <v>15</v>
      </c>
      <c r="AC27" s="118">
        <v>17</v>
      </c>
      <c r="AD27" s="119">
        <f t="shared" si="7"/>
        <v>32</v>
      </c>
      <c r="AE27" s="119">
        <v>44</v>
      </c>
      <c r="AF27" s="54">
        <f t="shared" si="8"/>
        <v>766</v>
      </c>
      <c r="AG27" s="55" t="s">
        <v>629</v>
      </c>
      <c r="AH27" s="56"/>
    </row>
    <row r="28" spans="1:34" s="50" customFormat="1" ht="72.75" customHeight="1" x14ac:dyDescent="0.25">
      <c r="A28" s="113">
        <v>21</v>
      </c>
      <c r="B28" s="114">
        <v>180090102021</v>
      </c>
      <c r="C28" s="115">
        <v>180000100021</v>
      </c>
      <c r="D28" s="120" t="s">
        <v>85</v>
      </c>
      <c r="E28" s="116" t="s">
        <v>86</v>
      </c>
      <c r="F28" s="117"/>
      <c r="G28" s="118">
        <v>92</v>
      </c>
      <c r="H28" s="118">
        <v>62</v>
      </c>
      <c r="I28" s="119">
        <f t="shared" si="0"/>
        <v>154</v>
      </c>
      <c r="J28" s="118">
        <v>98</v>
      </c>
      <c r="K28" s="118">
        <v>61</v>
      </c>
      <c r="L28" s="119">
        <f t="shared" si="1"/>
        <v>159</v>
      </c>
      <c r="M28" s="118">
        <v>116</v>
      </c>
      <c r="N28" s="118">
        <v>62</v>
      </c>
      <c r="O28" s="119">
        <f t="shared" si="2"/>
        <v>178</v>
      </c>
      <c r="P28" s="118">
        <v>108</v>
      </c>
      <c r="Q28" s="118">
        <v>72</v>
      </c>
      <c r="R28" s="119">
        <f t="shared" si="3"/>
        <v>180</v>
      </c>
      <c r="S28" s="113">
        <v>97</v>
      </c>
      <c r="T28" s="113">
        <v>58</v>
      </c>
      <c r="U28" s="119">
        <f t="shared" si="4"/>
        <v>155</v>
      </c>
      <c r="V28" s="118">
        <v>22</v>
      </c>
      <c r="W28" s="118">
        <v>22</v>
      </c>
      <c r="X28" s="119">
        <f t="shared" si="5"/>
        <v>44</v>
      </c>
      <c r="Y28" s="118">
        <v>24</v>
      </c>
      <c r="Z28" s="118">
        <v>20</v>
      </c>
      <c r="AA28" s="119">
        <f t="shared" si="6"/>
        <v>44</v>
      </c>
      <c r="AB28" s="118">
        <v>20</v>
      </c>
      <c r="AC28" s="118">
        <v>22</v>
      </c>
      <c r="AD28" s="119">
        <f t="shared" si="7"/>
        <v>42</v>
      </c>
      <c r="AE28" s="119">
        <v>49</v>
      </c>
      <c r="AF28" s="54">
        <f t="shared" si="8"/>
        <v>956</v>
      </c>
      <c r="AG28" s="55" t="s">
        <v>629</v>
      </c>
      <c r="AH28" s="56"/>
    </row>
    <row r="29" spans="1:34" s="50" customFormat="1" ht="72.75" customHeight="1" x14ac:dyDescent="0.25">
      <c r="A29" s="113">
        <v>22</v>
      </c>
      <c r="B29" s="114">
        <v>180090102022</v>
      </c>
      <c r="C29" s="115">
        <v>180000100022</v>
      </c>
      <c r="D29" s="116" t="s">
        <v>87</v>
      </c>
      <c r="E29" s="116" t="s">
        <v>88</v>
      </c>
      <c r="F29" s="117"/>
      <c r="G29" s="118">
        <v>78</v>
      </c>
      <c r="H29" s="118">
        <v>58</v>
      </c>
      <c r="I29" s="119">
        <f t="shared" si="0"/>
        <v>136</v>
      </c>
      <c r="J29" s="118">
        <v>94</v>
      </c>
      <c r="K29" s="118">
        <v>74</v>
      </c>
      <c r="L29" s="119">
        <f t="shared" si="1"/>
        <v>168</v>
      </c>
      <c r="M29" s="118">
        <v>108</v>
      </c>
      <c r="N29" s="118">
        <v>53</v>
      </c>
      <c r="O29" s="119">
        <f t="shared" si="2"/>
        <v>161</v>
      </c>
      <c r="P29" s="118">
        <v>96</v>
      </c>
      <c r="Q29" s="118">
        <v>77</v>
      </c>
      <c r="R29" s="119">
        <f t="shared" si="3"/>
        <v>173</v>
      </c>
      <c r="S29" s="113">
        <v>93</v>
      </c>
      <c r="T29" s="113">
        <v>56</v>
      </c>
      <c r="U29" s="119">
        <f t="shared" si="4"/>
        <v>149</v>
      </c>
      <c r="V29" s="118">
        <v>18</v>
      </c>
      <c r="W29" s="118">
        <v>16</v>
      </c>
      <c r="X29" s="119">
        <f t="shared" si="5"/>
        <v>34</v>
      </c>
      <c r="Y29" s="118">
        <v>21</v>
      </c>
      <c r="Z29" s="118">
        <v>17</v>
      </c>
      <c r="AA29" s="119">
        <f t="shared" si="6"/>
        <v>38</v>
      </c>
      <c r="AB29" s="118">
        <v>18</v>
      </c>
      <c r="AC29" s="118">
        <v>19</v>
      </c>
      <c r="AD29" s="119">
        <f t="shared" si="7"/>
        <v>37</v>
      </c>
      <c r="AE29" s="119">
        <v>49</v>
      </c>
      <c r="AF29" s="54">
        <f t="shared" si="8"/>
        <v>896</v>
      </c>
      <c r="AG29" s="55" t="s">
        <v>629</v>
      </c>
      <c r="AH29" s="56"/>
    </row>
    <row r="30" spans="1:34" s="50" customFormat="1" ht="72.75" customHeight="1" x14ac:dyDescent="0.25">
      <c r="A30" s="113">
        <v>23</v>
      </c>
      <c r="B30" s="114">
        <v>180090102023</v>
      </c>
      <c r="C30" s="115">
        <v>180000100023</v>
      </c>
      <c r="D30" s="120" t="s">
        <v>89</v>
      </c>
      <c r="E30" s="116" t="s">
        <v>90</v>
      </c>
      <c r="F30" s="117"/>
      <c r="G30" s="118">
        <v>78</v>
      </c>
      <c r="H30" s="118">
        <v>40</v>
      </c>
      <c r="I30" s="119">
        <f t="shared" si="0"/>
        <v>118</v>
      </c>
      <c r="J30" s="118">
        <v>82</v>
      </c>
      <c r="K30" s="118">
        <v>47</v>
      </c>
      <c r="L30" s="119">
        <f t="shared" si="1"/>
        <v>129</v>
      </c>
      <c r="M30" s="118">
        <v>110</v>
      </c>
      <c r="N30" s="118">
        <v>59</v>
      </c>
      <c r="O30" s="119">
        <f t="shared" si="2"/>
        <v>169</v>
      </c>
      <c r="P30" s="118">
        <v>102</v>
      </c>
      <c r="Q30" s="118">
        <v>78</v>
      </c>
      <c r="R30" s="119">
        <f t="shared" si="3"/>
        <v>180</v>
      </c>
      <c r="S30" s="113">
        <v>88</v>
      </c>
      <c r="T30" s="113">
        <v>52</v>
      </c>
      <c r="U30" s="119">
        <f t="shared" si="4"/>
        <v>140</v>
      </c>
      <c r="V30" s="118">
        <v>19</v>
      </c>
      <c r="W30" s="118">
        <v>15</v>
      </c>
      <c r="X30" s="119">
        <f t="shared" si="5"/>
        <v>34</v>
      </c>
      <c r="Y30" s="118">
        <v>21</v>
      </c>
      <c r="Z30" s="118">
        <v>13</v>
      </c>
      <c r="AA30" s="119">
        <f t="shared" si="6"/>
        <v>34</v>
      </c>
      <c r="AB30" s="118">
        <v>17</v>
      </c>
      <c r="AC30" s="118">
        <v>20</v>
      </c>
      <c r="AD30" s="119">
        <f t="shared" si="7"/>
        <v>37</v>
      </c>
      <c r="AE30" s="119">
        <v>47</v>
      </c>
      <c r="AF30" s="54">
        <f t="shared" si="8"/>
        <v>841</v>
      </c>
      <c r="AG30" s="55" t="s">
        <v>629</v>
      </c>
      <c r="AH30" s="56"/>
    </row>
    <row r="31" spans="1:34" s="50" customFormat="1" ht="72.75" customHeight="1" x14ac:dyDescent="0.25">
      <c r="A31" s="113">
        <v>24</v>
      </c>
      <c r="B31" s="114">
        <v>180090102024</v>
      </c>
      <c r="C31" s="115">
        <v>180000100024</v>
      </c>
      <c r="D31" s="120" t="s">
        <v>91</v>
      </c>
      <c r="E31" s="116" t="s">
        <v>92</v>
      </c>
      <c r="F31" s="117"/>
      <c r="G31" s="118">
        <v>104</v>
      </c>
      <c r="H31" s="118">
        <v>74</v>
      </c>
      <c r="I31" s="119">
        <f t="shared" si="0"/>
        <v>178</v>
      </c>
      <c r="J31" s="118">
        <v>100</v>
      </c>
      <c r="K31" s="118">
        <v>73</v>
      </c>
      <c r="L31" s="119">
        <f t="shared" si="1"/>
        <v>173</v>
      </c>
      <c r="M31" s="118">
        <v>118</v>
      </c>
      <c r="N31" s="118">
        <v>61</v>
      </c>
      <c r="O31" s="119">
        <f t="shared" si="2"/>
        <v>179</v>
      </c>
      <c r="P31" s="118">
        <v>98</v>
      </c>
      <c r="Q31" s="118">
        <v>51</v>
      </c>
      <c r="R31" s="119">
        <f t="shared" si="3"/>
        <v>149</v>
      </c>
      <c r="S31" s="113">
        <v>88</v>
      </c>
      <c r="T31" s="113">
        <v>54</v>
      </c>
      <c r="U31" s="119">
        <f t="shared" si="4"/>
        <v>142</v>
      </c>
      <c r="V31" s="118">
        <v>23</v>
      </c>
      <c r="W31" s="118">
        <v>21</v>
      </c>
      <c r="X31" s="119">
        <f t="shared" si="5"/>
        <v>44</v>
      </c>
      <c r="Y31" s="118">
        <v>24</v>
      </c>
      <c r="Z31" s="118">
        <v>22</v>
      </c>
      <c r="AA31" s="119">
        <f t="shared" si="6"/>
        <v>46</v>
      </c>
      <c r="AB31" s="118">
        <v>21</v>
      </c>
      <c r="AC31" s="118">
        <v>17</v>
      </c>
      <c r="AD31" s="119">
        <f t="shared" si="7"/>
        <v>38</v>
      </c>
      <c r="AE31" s="119">
        <v>48</v>
      </c>
      <c r="AF31" s="54">
        <f t="shared" si="8"/>
        <v>949</v>
      </c>
      <c r="AG31" s="55" t="s">
        <v>629</v>
      </c>
      <c r="AH31" s="56"/>
    </row>
    <row r="32" spans="1:34" s="50" customFormat="1" ht="72.75" customHeight="1" x14ac:dyDescent="0.25">
      <c r="A32" s="113">
        <v>25</v>
      </c>
      <c r="B32" s="114">
        <v>180090102025</v>
      </c>
      <c r="C32" s="115">
        <v>180000100025</v>
      </c>
      <c r="D32" s="120" t="s">
        <v>93</v>
      </c>
      <c r="E32" s="116" t="s">
        <v>94</v>
      </c>
      <c r="F32" s="117"/>
      <c r="G32" s="118">
        <v>78</v>
      </c>
      <c r="H32" s="118">
        <v>52</v>
      </c>
      <c r="I32" s="119">
        <f t="shared" si="0"/>
        <v>130</v>
      </c>
      <c r="J32" s="118">
        <v>96</v>
      </c>
      <c r="K32" s="118">
        <v>61</v>
      </c>
      <c r="L32" s="119">
        <f t="shared" si="1"/>
        <v>157</v>
      </c>
      <c r="M32" s="118">
        <v>106</v>
      </c>
      <c r="N32" s="118">
        <v>59</v>
      </c>
      <c r="O32" s="119">
        <f t="shared" si="2"/>
        <v>165</v>
      </c>
      <c r="P32" s="118">
        <v>102</v>
      </c>
      <c r="Q32" s="118">
        <v>48</v>
      </c>
      <c r="R32" s="119">
        <f t="shared" si="3"/>
        <v>150</v>
      </c>
      <c r="S32" s="113">
        <v>88</v>
      </c>
      <c r="T32" s="113">
        <v>53</v>
      </c>
      <c r="U32" s="119">
        <f t="shared" si="4"/>
        <v>141</v>
      </c>
      <c r="V32" s="118">
        <v>20</v>
      </c>
      <c r="W32" s="118">
        <v>15</v>
      </c>
      <c r="X32" s="119">
        <f t="shared" si="5"/>
        <v>35</v>
      </c>
      <c r="Y32" s="118">
        <v>22</v>
      </c>
      <c r="Z32" s="118">
        <v>18</v>
      </c>
      <c r="AA32" s="119">
        <f t="shared" si="6"/>
        <v>40</v>
      </c>
      <c r="AB32" s="118">
        <v>17</v>
      </c>
      <c r="AC32" s="118">
        <v>21</v>
      </c>
      <c r="AD32" s="119">
        <f t="shared" si="7"/>
        <v>38</v>
      </c>
      <c r="AE32" s="119">
        <v>48</v>
      </c>
      <c r="AF32" s="54">
        <f t="shared" si="8"/>
        <v>856</v>
      </c>
      <c r="AG32" s="55" t="s">
        <v>629</v>
      </c>
      <c r="AH32" s="56"/>
    </row>
    <row r="33" spans="1:34" s="50" customFormat="1" ht="72.75" customHeight="1" x14ac:dyDescent="0.25">
      <c r="A33" s="113">
        <v>26</v>
      </c>
      <c r="B33" s="114">
        <v>180090102026</v>
      </c>
      <c r="C33" s="115">
        <v>180000100026</v>
      </c>
      <c r="D33" s="122" t="s">
        <v>42</v>
      </c>
      <c r="E33" s="122" t="s">
        <v>95</v>
      </c>
      <c r="F33" s="117"/>
      <c r="G33" s="118">
        <v>74</v>
      </c>
      <c r="H33" s="118">
        <v>52</v>
      </c>
      <c r="I33" s="119">
        <f t="shared" si="0"/>
        <v>126</v>
      </c>
      <c r="J33" s="118">
        <v>86</v>
      </c>
      <c r="K33" s="118">
        <v>54</v>
      </c>
      <c r="L33" s="119">
        <f t="shared" si="1"/>
        <v>140</v>
      </c>
      <c r="M33" s="118">
        <v>90</v>
      </c>
      <c r="N33" s="118">
        <v>52</v>
      </c>
      <c r="O33" s="119">
        <f t="shared" si="2"/>
        <v>142</v>
      </c>
      <c r="P33" s="118">
        <v>94</v>
      </c>
      <c r="Q33" s="118">
        <v>67</v>
      </c>
      <c r="R33" s="119">
        <f t="shared" si="3"/>
        <v>161</v>
      </c>
      <c r="S33" s="113">
        <v>85</v>
      </c>
      <c r="T33" s="113">
        <v>51</v>
      </c>
      <c r="U33" s="119">
        <f t="shared" si="4"/>
        <v>136</v>
      </c>
      <c r="V33" s="118">
        <v>15</v>
      </c>
      <c r="W33" s="118">
        <v>22</v>
      </c>
      <c r="X33" s="119">
        <f t="shared" si="5"/>
        <v>37</v>
      </c>
      <c r="Y33" s="118">
        <v>22</v>
      </c>
      <c r="Z33" s="118">
        <v>17</v>
      </c>
      <c r="AA33" s="119">
        <f t="shared" si="6"/>
        <v>39</v>
      </c>
      <c r="AB33" s="118">
        <v>17</v>
      </c>
      <c r="AC33" s="118">
        <v>19</v>
      </c>
      <c r="AD33" s="119">
        <f t="shared" si="7"/>
        <v>36</v>
      </c>
      <c r="AE33" s="119">
        <v>50</v>
      </c>
      <c r="AF33" s="54">
        <f t="shared" si="8"/>
        <v>817</v>
      </c>
      <c r="AG33" s="55" t="s">
        <v>629</v>
      </c>
      <c r="AH33" s="56"/>
    </row>
    <row r="34" spans="1:34" s="50" customFormat="1" ht="72.75" customHeight="1" x14ac:dyDescent="0.25">
      <c r="A34" s="113">
        <v>27</v>
      </c>
      <c r="B34" s="114">
        <v>180090102027</v>
      </c>
      <c r="C34" s="115">
        <v>180000100027</v>
      </c>
      <c r="D34" s="122" t="s">
        <v>96</v>
      </c>
      <c r="E34" s="122" t="s">
        <v>97</v>
      </c>
      <c r="F34" s="117"/>
      <c r="G34" s="118">
        <v>76</v>
      </c>
      <c r="H34" s="118">
        <v>62</v>
      </c>
      <c r="I34" s="119">
        <f t="shared" si="0"/>
        <v>138</v>
      </c>
      <c r="J34" s="118">
        <v>98</v>
      </c>
      <c r="K34" s="118">
        <v>62</v>
      </c>
      <c r="L34" s="119">
        <f t="shared" si="1"/>
        <v>160</v>
      </c>
      <c r="M34" s="118">
        <v>116</v>
      </c>
      <c r="N34" s="118">
        <v>57</v>
      </c>
      <c r="O34" s="119">
        <f t="shared" si="2"/>
        <v>173</v>
      </c>
      <c r="P34" s="118">
        <v>102</v>
      </c>
      <c r="Q34" s="118">
        <v>77</v>
      </c>
      <c r="R34" s="119">
        <f t="shared" si="3"/>
        <v>179</v>
      </c>
      <c r="S34" s="113">
        <v>95</v>
      </c>
      <c r="T34" s="113">
        <v>57</v>
      </c>
      <c r="U34" s="119">
        <f t="shared" si="4"/>
        <v>152</v>
      </c>
      <c r="V34" s="118">
        <v>21</v>
      </c>
      <c r="W34" s="118">
        <v>20</v>
      </c>
      <c r="X34" s="119">
        <f t="shared" si="5"/>
        <v>41</v>
      </c>
      <c r="Y34" s="118">
        <v>22</v>
      </c>
      <c r="Z34" s="118">
        <v>15</v>
      </c>
      <c r="AA34" s="119">
        <f t="shared" si="6"/>
        <v>37</v>
      </c>
      <c r="AB34" s="118">
        <v>20</v>
      </c>
      <c r="AC34" s="118">
        <v>20</v>
      </c>
      <c r="AD34" s="119">
        <f t="shared" si="7"/>
        <v>40</v>
      </c>
      <c r="AE34" s="119">
        <v>50</v>
      </c>
      <c r="AF34" s="54">
        <f t="shared" si="8"/>
        <v>920</v>
      </c>
      <c r="AG34" s="55" t="s">
        <v>629</v>
      </c>
      <c r="AH34" s="56"/>
    </row>
    <row r="35" spans="1:34" s="50" customFormat="1" ht="72.75" customHeight="1" x14ac:dyDescent="0.25">
      <c r="A35" s="113">
        <v>28</v>
      </c>
      <c r="B35" s="114">
        <v>180090102028</v>
      </c>
      <c r="C35" s="115">
        <v>180000100028</v>
      </c>
      <c r="D35" s="122" t="s">
        <v>98</v>
      </c>
      <c r="E35" s="122" t="s">
        <v>99</v>
      </c>
      <c r="F35" s="117"/>
      <c r="G35" s="118">
        <v>88</v>
      </c>
      <c r="H35" s="118">
        <v>74</v>
      </c>
      <c r="I35" s="119">
        <f t="shared" si="0"/>
        <v>162</v>
      </c>
      <c r="J35" s="118">
        <v>92</v>
      </c>
      <c r="K35" s="118">
        <v>61</v>
      </c>
      <c r="L35" s="119">
        <f t="shared" si="1"/>
        <v>153</v>
      </c>
      <c r="M35" s="118">
        <v>110</v>
      </c>
      <c r="N35" s="118">
        <v>59</v>
      </c>
      <c r="O35" s="119">
        <f t="shared" si="2"/>
        <v>169</v>
      </c>
      <c r="P35" s="118">
        <v>96</v>
      </c>
      <c r="Q35" s="118">
        <v>77</v>
      </c>
      <c r="R35" s="119">
        <f t="shared" si="3"/>
        <v>173</v>
      </c>
      <c r="S35" s="113">
        <v>85</v>
      </c>
      <c r="T35" s="113">
        <v>51</v>
      </c>
      <c r="U35" s="119">
        <f t="shared" si="4"/>
        <v>136</v>
      </c>
      <c r="V35" s="118">
        <v>19</v>
      </c>
      <c r="W35" s="118">
        <v>17</v>
      </c>
      <c r="X35" s="119">
        <f t="shared" si="5"/>
        <v>36</v>
      </c>
      <c r="Y35" s="118">
        <v>23</v>
      </c>
      <c r="Z35" s="118">
        <v>20</v>
      </c>
      <c r="AA35" s="119">
        <f t="shared" si="6"/>
        <v>43</v>
      </c>
      <c r="AB35" s="118">
        <v>20</v>
      </c>
      <c r="AC35" s="118">
        <v>17</v>
      </c>
      <c r="AD35" s="119">
        <f t="shared" si="7"/>
        <v>37</v>
      </c>
      <c r="AE35" s="119">
        <v>50</v>
      </c>
      <c r="AF35" s="54">
        <f t="shared" si="8"/>
        <v>909</v>
      </c>
      <c r="AG35" s="55" t="s">
        <v>629</v>
      </c>
      <c r="AH35" s="56"/>
    </row>
    <row r="36" spans="1:34" s="50" customFormat="1" ht="72.75" customHeight="1" x14ac:dyDescent="0.25">
      <c r="A36" s="113">
        <v>29</v>
      </c>
      <c r="B36" s="114">
        <v>180090102029</v>
      </c>
      <c r="C36" s="115">
        <v>180000100029</v>
      </c>
      <c r="D36" s="122" t="s">
        <v>100</v>
      </c>
      <c r="E36" s="122" t="s">
        <v>101</v>
      </c>
      <c r="F36" s="117"/>
      <c r="G36" s="118">
        <v>78</v>
      </c>
      <c r="H36" s="118">
        <v>56</v>
      </c>
      <c r="I36" s="119">
        <f t="shared" si="0"/>
        <v>134</v>
      </c>
      <c r="J36" s="118">
        <v>102</v>
      </c>
      <c r="K36" s="118">
        <v>57</v>
      </c>
      <c r="L36" s="119">
        <f t="shared" si="1"/>
        <v>159</v>
      </c>
      <c r="M36" s="118">
        <v>98</v>
      </c>
      <c r="N36" s="118">
        <v>57</v>
      </c>
      <c r="O36" s="119">
        <f t="shared" si="2"/>
        <v>155</v>
      </c>
      <c r="P36" s="118">
        <v>90</v>
      </c>
      <c r="Q36" s="118">
        <v>48</v>
      </c>
      <c r="R36" s="119">
        <f t="shared" si="3"/>
        <v>138</v>
      </c>
      <c r="S36" s="113">
        <v>83</v>
      </c>
      <c r="T36" s="113">
        <v>50</v>
      </c>
      <c r="U36" s="119">
        <f t="shared" si="4"/>
        <v>133</v>
      </c>
      <c r="V36" s="118">
        <v>22</v>
      </c>
      <c r="W36" s="118">
        <v>18</v>
      </c>
      <c r="X36" s="119">
        <f t="shared" si="5"/>
        <v>40</v>
      </c>
      <c r="Y36" s="118">
        <v>23</v>
      </c>
      <c r="Z36" s="118">
        <v>16</v>
      </c>
      <c r="AA36" s="119">
        <f t="shared" si="6"/>
        <v>39</v>
      </c>
      <c r="AB36" s="118">
        <v>18</v>
      </c>
      <c r="AC36" s="118">
        <v>23</v>
      </c>
      <c r="AD36" s="119">
        <f t="shared" si="7"/>
        <v>41</v>
      </c>
      <c r="AE36" s="119">
        <v>50</v>
      </c>
      <c r="AF36" s="54">
        <f t="shared" si="8"/>
        <v>839</v>
      </c>
      <c r="AG36" s="55" t="s">
        <v>629</v>
      </c>
      <c r="AH36" s="56"/>
    </row>
    <row r="37" spans="1:34" s="50" customFormat="1" ht="72.75" customHeight="1" x14ac:dyDescent="0.25">
      <c r="A37" s="113">
        <v>30</v>
      </c>
      <c r="B37" s="114">
        <v>180090102030</v>
      </c>
      <c r="C37" s="115">
        <v>180000100030</v>
      </c>
      <c r="D37" s="122" t="s">
        <v>102</v>
      </c>
      <c r="E37" s="122" t="s">
        <v>103</v>
      </c>
      <c r="F37" s="117"/>
      <c r="G37" s="118">
        <v>80</v>
      </c>
      <c r="H37" s="118">
        <v>69</v>
      </c>
      <c r="I37" s="119">
        <f t="shared" si="0"/>
        <v>149</v>
      </c>
      <c r="J37" s="118">
        <v>86</v>
      </c>
      <c r="K37" s="118">
        <v>74</v>
      </c>
      <c r="L37" s="119">
        <f t="shared" si="1"/>
        <v>160</v>
      </c>
      <c r="M37" s="118">
        <v>110</v>
      </c>
      <c r="N37" s="118">
        <v>64</v>
      </c>
      <c r="O37" s="119">
        <f t="shared" si="2"/>
        <v>174</v>
      </c>
      <c r="P37" s="118">
        <v>92</v>
      </c>
      <c r="Q37" s="118">
        <v>77</v>
      </c>
      <c r="R37" s="119">
        <f t="shared" si="3"/>
        <v>169</v>
      </c>
      <c r="S37" s="113">
        <v>93</v>
      </c>
      <c r="T37" s="113">
        <v>56</v>
      </c>
      <c r="U37" s="119">
        <f t="shared" si="4"/>
        <v>149</v>
      </c>
      <c r="V37" s="118">
        <v>14</v>
      </c>
      <c r="W37" s="118">
        <v>19</v>
      </c>
      <c r="X37" s="119">
        <f t="shared" si="5"/>
        <v>33</v>
      </c>
      <c r="Y37" s="118">
        <v>15</v>
      </c>
      <c r="Z37" s="118">
        <v>18</v>
      </c>
      <c r="AA37" s="119">
        <f t="shared" si="6"/>
        <v>33</v>
      </c>
      <c r="AB37" s="118">
        <v>17</v>
      </c>
      <c r="AC37" s="118">
        <v>13</v>
      </c>
      <c r="AD37" s="119">
        <f t="shared" si="7"/>
        <v>30</v>
      </c>
      <c r="AE37" s="119">
        <v>45</v>
      </c>
      <c r="AF37" s="54">
        <f t="shared" si="8"/>
        <v>897</v>
      </c>
      <c r="AG37" s="55" t="s">
        <v>629</v>
      </c>
      <c r="AH37" s="56"/>
    </row>
    <row r="38" spans="1:34" s="50" customFormat="1" ht="72.75" customHeight="1" x14ac:dyDescent="0.25">
      <c r="A38" s="113">
        <v>31</v>
      </c>
      <c r="B38" s="114">
        <v>180090102031</v>
      </c>
      <c r="C38" s="115">
        <v>180000100031</v>
      </c>
      <c r="D38" s="122" t="s">
        <v>104</v>
      </c>
      <c r="E38" s="122" t="s">
        <v>105</v>
      </c>
      <c r="F38" s="117"/>
      <c r="G38" s="118">
        <v>78</v>
      </c>
      <c r="H38" s="118">
        <v>48</v>
      </c>
      <c r="I38" s="119">
        <f t="shared" si="0"/>
        <v>126</v>
      </c>
      <c r="J38" s="118">
        <v>106</v>
      </c>
      <c r="K38" s="118">
        <v>65</v>
      </c>
      <c r="L38" s="119">
        <f t="shared" si="1"/>
        <v>171</v>
      </c>
      <c r="M38" s="118">
        <v>116</v>
      </c>
      <c r="N38" s="118">
        <v>61</v>
      </c>
      <c r="O38" s="119">
        <f t="shared" si="2"/>
        <v>177</v>
      </c>
      <c r="P38" s="118">
        <v>104</v>
      </c>
      <c r="Q38" s="118">
        <v>79</v>
      </c>
      <c r="R38" s="119">
        <f t="shared" si="3"/>
        <v>183</v>
      </c>
      <c r="S38" s="113">
        <v>95</v>
      </c>
      <c r="T38" s="113">
        <v>57</v>
      </c>
      <c r="U38" s="119">
        <f t="shared" si="4"/>
        <v>152</v>
      </c>
      <c r="V38" s="118">
        <v>19</v>
      </c>
      <c r="W38" s="118">
        <v>17</v>
      </c>
      <c r="X38" s="119">
        <f t="shared" si="5"/>
        <v>36</v>
      </c>
      <c r="Y38" s="118">
        <v>21</v>
      </c>
      <c r="Z38" s="118">
        <v>20</v>
      </c>
      <c r="AA38" s="119">
        <f t="shared" si="6"/>
        <v>41</v>
      </c>
      <c r="AB38" s="118">
        <v>17</v>
      </c>
      <c r="AC38" s="118">
        <v>21</v>
      </c>
      <c r="AD38" s="119">
        <f t="shared" si="7"/>
        <v>38</v>
      </c>
      <c r="AE38" s="119">
        <v>50</v>
      </c>
      <c r="AF38" s="54">
        <f t="shared" si="8"/>
        <v>924</v>
      </c>
      <c r="AG38" s="55" t="s">
        <v>629</v>
      </c>
      <c r="AH38" s="56"/>
    </row>
    <row r="39" spans="1:34" s="50" customFormat="1" ht="72.75" customHeight="1" x14ac:dyDescent="0.25">
      <c r="A39" s="113">
        <v>32</v>
      </c>
      <c r="B39" s="114">
        <v>180090102032</v>
      </c>
      <c r="C39" s="115">
        <v>180000100032</v>
      </c>
      <c r="D39" s="122" t="s">
        <v>106</v>
      </c>
      <c r="E39" s="122" t="s">
        <v>107</v>
      </c>
      <c r="F39" s="117"/>
      <c r="G39" s="118">
        <v>84</v>
      </c>
      <c r="H39" s="118">
        <v>63</v>
      </c>
      <c r="I39" s="119">
        <f t="shared" si="0"/>
        <v>147</v>
      </c>
      <c r="J39" s="118">
        <v>80</v>
      </c>
      <c r="K39" s="118">
        <v>53</v>
      </c>
      <c r="L39" s="119">
        <f t="shared" si="1"/>
        <v>133</v>
      </c>
      <c r="M39" s="118">
        <v>116</v>
      </c>
      <c r="N39" s="118">
        <v>57</v>
      </c>
      <c r="O39" s="119">
        <f t="shared" si="2"/>
        <v>173</v>
      </c>
      <c r="P39" s="118">
        <v>108</v>
      </c>
      <c r="Q39" s="118">
        <v>74</v>
      </c>
      <c r="R39" s="119">
        <f t="shared" si="3"/>
        <v>182</v>
      </c>
      <c r="S39" s="113">
        <v>97</v>
      </c>
      <c r="T39" s="113">
        <v>58</v>
      </c>
      <c r="U39" s="119">
        <f t="shared" si="4"/>
        <v>155</v>
      </c>
      <c r="V39" s="118">
        <v>18</v>
      </c>
      <c r="W39" s="118">
        <v>22</v>
      </c>
      <c r="X39" s="119">
        <f t="shared" si="5"/>
        <v>40</v>
      </c>
      <c r="Y39" s="118">
        <v>23</v>
      </c>
      <c r="Z39" s="118">
        <v>20</v>
      </c>
      <c r="AA39" s="119">
        <f t="shared" si="6"/>
        <v>43</v>
      </c>
      <c r="AB39" s="118">
        <v>20</v>
      </c>
      <c r="AC39" s="118">
        <v>19</v>
      </c>
      <c r="AD39" s="119">
        <f t="shared" si="7"/>
        <v>39</v>
      </c>
      <c r="AE39" s="119">
        <v>50</v>
      </c>
      <c r="AF39" s="54">
        <f t="shared" si="8"/>
        <v>912</v>
      </c>
      <c r="AG39" s="55" t="s">
        <v>629</v>
      </c>
      <c r="AH39" s="56"/>
    </row>
    <row r="40" spans="1:34" s="50" customFormat="1" ht="72.75" customHeight="1" x14ac:dyDescent="0.25">
      <c r="A40" s="113">
        <v>33</v>
      </c>
      <c r="B40" s="114">
        <v>180090102033</v>
      </c>
      <c r="C40" s="115">
        <v>180000100033</v>
      </c>
      <c r="D40" s="122" t="s">
        <v>108</v>
      </c>
      <c r="E40" s="122" t="s">
        <v>109</v>
      </c>
      <c r="F40" s="117"/>
      <c r="G40" s="118">
        <v>96</v>
      </c>
      <c r="H40" s="118">
        <v>69</v>
      </c>
      <c r="I40" s="119">
        <f t="shared" si="0"/>
        <v>165</v>
      </c>
      <c r="J40" s="118">
        <v>74</v>
      </c>
      <c r="K40" s="118">
        <v>59</v>
      </c>
      <c r="L40" s="119">
        <f t="shared" si="1"/>
        <v>133</v>
      </c>
      <c r="M40" s="118">
        <v>116</v>
      </c>
      <c r="N40" s="118">
        <v>53</v>
      </c>
      <c r="O40" s="119">
        <f t="shared" si="2"/>
        <v>169</v>
      </c>
      <c r="P40" s="118">
        <v>102</v>
      </c>
      <c r="Q40" s="118">
        <v>72</v>
      </c>
      <c r="R40" s="119">
        <f t="shared" si="3"/>
        <v>174</v>
      </c>
      <c r="S40" s="113">
        <v>92</v>
      </c>
      <c r="T40" s="113">
        <v>55</v>
      </c>
      <c r="U40" s="119">
        <f t="shared" si="4"/>
        <v>147</v>
      </c>
      <c r="V40" s="118">
        <v>20</v>
      </c>
      <c r="W40" s="118">
        <v>19</v>
      </c>
      <c r="X40" s="119">
        <f t="shared" si="5"/>
        <v>39</v>
      </c>
      <c r="Y40" s="118">
        <v>24</v>
      </c>
      <c r="Z40" s="118">
        <v>20</v>
      </c>
      <c r="AA40" s="119">
        <f t="shared" si="6"/>
        <v>44</v>
      </c>
      <c r="AB40" s="118">
        <v>18</v>
      </c>
      <c r="AC40" s="118">
        <v>13</v>
      </c>
      <c r="AD40" s="119">
        <f t="shared" si="7"/>
        <v>31</v>
      </c>
      <c r="AE40" s="119">
        <v>50</v>
      </c>
      <c r="AF40" s="54">
        <f t="shared" si="8"/>
        <v>902</v>
      </c>
      <c r="AG40" s="55" t="s">
        <v>629</v>
      </c>
      <c r="AH40" s="56"/>
    </row>
    <row r="41" spans="1:34" s="50" customFormat="1" ht="72.75" customHeight="1" x14ac:dyDescent="0.25">
      <c r="A41" s="113">
        <v>34</v>
      </c>
      <c r="B41" s="114">
        <v>180090102034</v>
      </c>
      <c r="C41" s="115">
        <v>180000100034</v>
      </c>
      <c r="D41" s="122" t="s">
        <v>110</v>
      </c>
      <c r="E41" s="122" t="s">
        <v>111</v>
      </c>
      <c r="F41" s="117"/>
      <c r="G41" s="118">
        <v>84</v>
      </c>
      <c r="H41" s="118">
        <v>60</v>
      </c>
      <c r="I41" s="119">
        <f t="shared" si="0"/>
        <v>144</v>
      </c>
      <c r="J41" s="118">
        <v>86</v>
      </c>
      <c r="K41" s="118">
        <v>60</v>
      </c>
      <c r="L41" s="119">
        <f t="shared" si="1"/>
        <v>146</v>
      </c>
      <c r="M41" s="118">
        <v>114</v>
      </c>
      <c r="N41" s="118">
        <v>52</v>
      </c>
      <c r="O41" s="119">
        <f t="shared" si="2"/>
        <v>166</v>
      </c>
      <c r="P41" s="118">
        <v>94</v>
      </c>
      <c r="Q41" s="118">
        <v>77</v>
      </c>
      <c r="R41" s="119">
        <f t="shared" si="3"/>
        <v>171</v>
      </c>
      <c r="S41" s="113">
        <v>92</v>
      </c>
      <c r="T41" s="113">
        <v>55</v>
      </c>
      <c r="U41" s="119">
        <f t="shared" si="4"/>
        <v>147</v>
      </c>
      <c r="V41" s="118">
        <v>18</v>
      </c>
      <c r="W41" s="118">
        <v>19</v>
      </c>
      <c r="X41" s="119">
        <f t="shared" si="5"/>
        <v>37</v>
      </c>
      <c r="Y41" s="118">
        <v>19</v>
      </c>
      <c r="Z41" s="118">
        <v>20</v>
      </c>
      <c r="AA41" s="119">
        <f t="shared" si="6"/>
        <v>39</v>
      </c>
      <c r="AB41" s="118">
        <v>16</v>
      </c>
      <c r="AC41" s="118">
        <v>20</v>
      </c>
      <c r="AD41" s="119">
        <f t="shared" si="7"/>
        <v>36</v>
      </c>
      <c r="AE41" s="119">
        <v>48</v>
      </c>
      <c r="AF41" s="54">
        <f t="shared" si="8"/>
        <v>886</v>
      </c>
      <c r="AG41" s="55" t="s">
        <v>629</v>
      </c>
      <c r="AH41" s="56"/>
    </row>
    <row r="42" spans="1:34" s="50" customFormat="1" ht="72.75" customHeight="1" x14ac:dyDescent="0.25">
      <c r="A42" s="113">
        <v>35</v>
      </c>
      <c r="B42" s="114">
        <v>180090102035</v>
      </c>
      <c r="C42" s="115">
        <v>180000100035</v>
      </c>
      <c r="D42" s="122" t="s">
        <v>112</v>
      </c>
      <c r="E42" s="122" t="s">
        <v>113</v>
      </c>
      <c r="F42" s="117"/>
      <c r="G42" s="118">
        <v>94</v>
      </c>
      <c r="H42" s="118">
        <v>62</v>
      </c>
      <c r="I42" s="119">
        <f t="shared" si="0"/>
        <v>156</v>
      </c>
      <c r="J42" s="118">
        <v>94</v>
      </c>
      <c r="K42" s="118">
        <v>69</v>
      </c>
      <c r="L42" s="119">
        <f t="shared" si="1"/>
        <v>163</v>
      </c>
      <c r="M42" s="118">
        <v>116</v>
      </c>
      <c r="N42" s="118">
        <v>55</v>
      </c>
      <c r="O42" s="119">
        <f t="shared" si="2"/>
        <v>171</v>
      </c>
      <c r="P42" s="118">
        <v>110</v>
      </c>
      <c r="Q42" s="118">
        <v>72</v>
      </c>
      <c r="R42" s="119">
        <f t="shared" si="3"/>
        <v>182</v>
      </c>
      <c r="S42" s="113">
        <v>95</v>
      </c>
      <c r="T42" s="113">
        <v>57</v>
      </c>
      <c r="U42" s="119">
        <f t="shared" si="4"/>
        <v>152</v>
      </c>
      <c r="V42" s="118">
        <v>21</v>
      </c>
      <c r="W42" s="118">
        <v>19</v>
      </c>
      <c r="X42" s="119">
        <f t="shared" si="5"/>
        <v>40</v>
      </c>
      <c r="Y42" s="123">
        <v>24</v>
      </c>
      <c r="Z42" s="118">
        <v>19</v>
      </c>
      <c r="AA42" s="119">
        <f t="shared" si="6"/>
        <v>43</v>
      </c>
      <c r="AB42" s="118">
        <v>20</v>
      </c>
      <c r="AC42" s="118">
        <v>21</v>
      </c>
      <c r="AD42" s="119">
        <f t="shared" si="7"/>
        <v>41</v>
      </c>
      <c r="AE42" s="119">
        <v>48</v>
      </c>
      <c r="AF42" s="54">
        <f t="shared" si="8"/>
        <v>948</v>
      </c>
      <c r="AG42" s="55" t="s">
        <v>629</v>
      </c>
      <c r="AH42" s="56"/>
    </row>
    <row r="43" spans="1:34" s="50" customFormat="1" ht="72.75" customHeight="1" x14ac:dyDescent="0.25">
      <c r="A43" s="113">
        <v>36</v>
      </c>
      <c r="B43" s="114">
        <v>180090102036</v>
      </c>
      <c r="C43" s="115">
        <v>180000100036</v>
      </c>
      <c r="D43" s="122" t="s">
        <v>114</v>
      </c>
      <c r="E43" s="122" t="s">
        <v>115</v>
      </c>
      <c r="F43" s="117"/>
      <c r="G43" s="118">
        <v>80</v>
      </c>
      <c r="H43" s="118">
        <v>54</v>
      </c>
      <c r="I43" s="119">
        <f t="shared" si="0"/>
        <v>134</v>
      </c>
      <c r="J43" s="118">
        <v>84</v>
      </c>
      <c r="K43" s="118">
        <v>61</v>
      </c>
      <c r="L43" s="119">
        <f t="shared" si="1"/>
        <v>145</v>
      </c>
      <c r="M43" s="118">
        <v>92</v>
      </c>
      <c r="N43" s="118">
        <v>59</v>
      </c>
      <c r="O43" s="119">
        <f t="shared" si="2"/>
        <v>151</v>
      </c>
      <c r="P43" s="118">
        <v>84</v>
      </c>
      <c r="Q43" s="118">
        <v>48</v>
      </c>
      <c r="R43" s="119">
        <f t="shared" si="3"/>
        <v>132</v>
      </c>
      <c r="S43" s="113">
        <v>75</v>
      </c>
      <c r="T43" s="113">
        <v>45</v>
      </c>
      <c r="U43" s="119">
        <f t="shared" si="4"/>
        <v>120</v>
      </c>
      <c r="V43" s="123">
        <v>12</v>
      </c>
      <c r="W43" s="118">
        <v>19</v>
      </c>
      <c r="X43" s="119">
        <f t="shared" si="5"/>
        <v>31</v>
      </c>
      <c r="Y43" s="123">
        <v>19</v>
      </c>
      <c r="Z43" s="118">
        <v>18</v>
      </c>
      <c r="AA43" s="119">
        <f t="shared" si="6"/>
        <v>37</v>
      </c>
      <c r="AB43" s="123">
        <v>17</v>
      </c>
      <c r="AC43" s="118">
        <v>14</v>
      </c>
      <c r="AD43" s="119">
        <f t="shared" si="7"/>
        <v>31</v>
      </c>
      <c r="AE43" s="119">
        <v>47</v>
      </c>
      <c r="AF43" s="54">
        <f t="shared" si="8"/>
        <v>781</v>
      </c>
      <c r="AG43" s="55" t="s">
        <v>629</v>
      </c>
      <c r="AH43" s="56"/>
    </row>
    <row r="44" spans="1:34" s="50" customFormat="1" ht="72.75" customHeight="1" x14ac:dyDescent="0.25">
      <c r="A44" s="113">
        <v>37</v>
      </c>
      <c r="B44" s="114">
        <v>180090102037</v>
      </c>
      <c r="C44" s="115">
        <v>180000100037</v>
      </c>
      <c r="D44" s="122" t="s">
        <v>116</v>
      </c>
      <c r="E44" s="122" t="s">
        <v>117</v>
      </c>
      <c r="F44" s="117"/>
      <c r="G44" s="118">
        <v>90</v>
      </c>
      <c r="H44" s="118">
        <v>52</v>
      </c>
      <c r="I44" s="119">
        <f t="shared" si="0"/>
        <v>142</v>
      </c>
      <c r="J44" s="118">
        <v>88</v>
      </c>
      <c r="K44" s="118">
        <v>72</v>
      </c>
      <c r="L44" s="119">
        <f t="shared" si="1"/>
        <v>160</v>
      </c>
      <c r="M44" s="118">
        <v>114</v>
      </c>
      <c r="N44" s="118">
        <v>55</v>
      </c>
      <c r="O44" s="119">
        <f t="shared" si="2"/>
        <v>169</v>
      </c>
      <c r="P44" s="118">
        <v>102</v>
      </c>
      <c r="Q44" s="118">
        <v>52</v>
      </c>
      <c r="R44" s="119">
        <f t="shared" si="3"/>
        <v>154</v>
      </c>
      <c r="S44" s="113">
        <v>87</v>
      </c>
      <c r="T44" s="113">
        <v>52</v>
      </c>
      <c r="U44" s="119">
        <f t="shared" si="4"/>
        <v>139</v>
      </c>
      <c r="V44" s="123">
        <v>15</v>
      </c>
      <c r="W44" s="118">
        <v>22</v>
      </c>
      <c r="X44" s="119">
        <f t="shared" si="5"/>
        <v>37</v>
      </c>
      <c r="Y44" s="123">
        <v>20</v>
      </c>
      <c r="Z44" s="118">
        <v>25</v>
      </c>
      <c r="AA44" s="119">
        <f t="shared" si="6"/>
        <v>45</v>
      </c>
      <c r="AB44" s="123">
        <v>22</v>
      </c>
      <c r="AC44" s="118">
        <v>16</v>
      </c>
      <c r="AD44" s="119">
        <f t="shared" si="7"/>
        <v>38</v>
      </c>
      <c r="AE44" s="119">
        <v>50</v>
      </c>
      <c r="AF44" s="54">
        <f t="shared" si="8"/>
        <v>884</v>
      </c>
      <c r="AG44" s="55" t="s">
        <v>629</v>
      </c>
      <c r="AH44" s="56"/>
    </row>
    <row r="45" spans="1:34" s="50" customFormat="1" ht="72.75" customHeight="1" x14ac:dyDescent="0.25">
      <c r="A45" s="113">
        <v>38</v>
      </c>
      <c r="B45" s="114">
        <v>180090102038</v>
      </c>
      <c r="C45" s="115">
        <v>180000100038</v>
      </c>
      <c r="D45" s="122" t="s">
        <v>118</v>
      </c>
      <c r="E45" s="122" t="s">
        <v>119</v>
      </c>
      <c r="F45" s="117"/>
      <c r="G45" s="118">
        <v>70</v>
      </c>
      <c r="H45" s="118">
        <v>54</v>
      </c>
      <c r="I45" s="119">
        <f t="shared" si="0"/>
        <v>124</v>
      </c>
      <c r="J45" s="118">
        <v>98</v>
      </c>
      <c r="K45" s="118">
        <v>50</v>
      </c>
      <c r="L45" s="119">
        <f t="shared" si="1"/>
        <v>148</v>
      </c>
      <c r="M45" s="118">
        <v>100</v>
      </c>
      <c r="N45" s="118">
        <v>47</v>
      </c>
      <c r="O45" s="119">
        <f t="shared" si="2"/>
        <v>147</v>
      </c>
      <c r="P45" s="118">
        <v>92</v>
      </c>
      <c r="Q45" s="118">
        <v>70</v>
      </c>
      <c r="R45" s="119">
        <f t="shared" si="3"/>
        <v>162</v>
      </c>
      <c r="S45" s="113">
        <v>77</v>
      </c>
      <c r="T45" s="113">
        <v>46</v>
      </c>
      <c r="U45" s="119">
        <f t="shared" si="4"/>
        <v>123</v>
      </c>
      <c r="V45" s="123">
        <v>15</v>
      </c>
      <c r="W45" s="118">
        <v>18</v>
      </c>
      <c r="X45" s="119">
        <f t="shared" si="5"/>
        <v>33</v>
      </c>
      <c r="Y45" s="118">
        <v>15</v>
      </c>
      <c r="Z45" s="118">
        <v>18</v>
      </c>
      <c r="AA45" s="119">
        <f t="shared" si="6"/>
        <v>33</v>
      </c>
      <c r="AB45" s="123">
        <v>16</v>
      </c>
      <c r="AC45" s="118">
        <v>13</v>
      </c>
      <c r="AD45" s="119">
        <f t="shared" si="7"/>
        <v>29</v>
      </c>
      <c r="AE45" s="119">
        <v>45</v>
      </c>
      <c r="AF45" s="54">
        <f t="shared" si="8"/>
        <v>799</v>
      </c>
      <c r="AG45" s="55" t="s">
        <v>629</v>
      </c>
      <c r="AH45" s="56"/>
    </row>
    <row r="46" spans="1:34" s="50" customFormat="1" ht="72.75" customHeight="1" x14ac:dyDescent="0.25">
      <c r="A46" s="113">
        <v>39</v>
      </c>
      <c r="B46" s="114">
        <v>180090102039</v>
      </c>
      <c r="C46" s="115">
        <v>180000100039</v>
      </c>
      <c r="D46" s="122" t="s">
        <v>120</v>
      </c>
      <c r="E46" s="122" t="s">
        <v>121</v>
      </c>
      <c r="F46" s="117"/>
      <c r="G46" s="118">
        <v>70</v>
      </c>
      <c r="H46" s="118">
        <v>60</v>
      </c>
      <c r="I46" s="119">
        <f t="shared" si="0"/>
        <v>130</v>
      </c>
      <c r="J46" s="118">
        <v>94</v>
      </c>
      <c r="K46" s="118">
        <v>61</v>
      </c>
      <c r="L46" s="119">
        <f t="shared" si="1"/>
        <v>155</v>
      </c>
      <c r="M46" s="118">
        <v>106</v>
      </c>
      <c r="N46" s="118">
        <v>70</v>
      </c>
      <c r="O46" s="119">
        <f t="shared" si="2"/>
        <v>176</v>
      </c>
      <c r="P46" s="118">
        <v>88</v>
      </c>
      <c r="Q46" s="118">
        <v>49</v>
      </c>
      <c r="R46" s="119">
        <f t="shared" si="3"/>
        <v>137</v>
      </c>
      <c r="S46" s="113">
        <v>88</v>
      </c>
      <c r="T46" s="113">
        <v>53</v>
      </c>
      <c r="U46" s="119">
        <f t="shared" si="4"/>
        <v>141</v>
      </c>
      <c r="V46" s="118">
        <v>20</v>
      </c>
      <c r="W46" s="118">
        <v>19</v>
      </c>
      <c r="X46" s="119">
        <f t="shared" si="5"/>
        <v>39</v>
      </c>
      <c r="Y46" s="118">
        <v>23</v>
      </c>
      <c r="Z46" s="118">
        <v>19</v>
      </c>
      <c r="AA46" s="119">
        <f t="shared" si="6"/>
        <v>42</v>
      </c>
      <c r="AB46" s="118">
        <v>19</v>
      </c>
      <c r="AC46" s="118">
        <v>18</v>
      </c>
      <c r="AD46" s="119">
        <f t="shared" si="7"/>
        <v>37</v>
      </c>
      <c r="AE46" s="119">
        <v>45</v>
      </c>
      <c r="AF46" s="54">
        <f t="shared" si="8"/>
        <v>857</v>
      </c>
      <c r="AG46" s="55" t="s">
        <v>629</v>
      </c>
      <c r="AH46" s="56"/>
    </row>
    <row r="47" spans="1:34" s="50" customFormat="1" ht="72.75" customHeight="1" x14ac:dyDescent="0.25">
      <c r="A47" s="113">
        <v>40</v>
      </c>
      <c r="B47" s="114">
        <v>180090102041</v>
      </c>
      <c r="C47" s="115">
        <v>180000100041</v>
      </c>
      <c r="D47" s="122" t="s">
        <v>122</v>
      </c>
      <c r="E47" s="122" t="s">
        <v>123</v>
      </c>
      <c r="F47" s="117"/>
      <c r="G47" s="118">
        <v>74</v>
      </c>
      <c r="H47" s="118">
        <v>52</v>
      </c>
      <c r="I47" s="119">
        <f t="shared" si="0"/>
        <v>126</v>
      </c>
      <c r="J47" s="118">
        <v>76</v>
      </c>
      <c r="K47" s="118">
        <v>50</v>
      </c>
      <c r="L47" s="119">
        <f t="shared" si="1"/>
        <v>126</v>
      </c>
      <c r="M47" s="118">
        <v>112</v>
      </c>
      <c r="N47" s="118">
        <v>63</v>
      </c>
      <c r="O47" s="119">
        <f t="shared" si="2"/>
        <v>175</v>
      </c>
      <c r="P47" s="118">
        <v>94</v>
      </c>
      <c r="Q47" s="118">
        <v>51</v>
      </c>
      <c r="R47" s="119">
        <f t="shared" si="3"/>
        <v>145</v>
      </c>
      <c r="S47" s="113">
        <v>93</v>
      </c>
      <c r="T47" s="113">
        <v>56</v>
      </c>
      <c r="U47" s="119">
        <f t="shared" si="4"/>
        <v>149</v>
      </c>
      <c r="V47" s="118">
        <v>17</v>
      </c>
      <c r="W47" s="118">
        <v>23</v>
      </c>
      <c r="X47" s="119">
        <f t="shared" si="5"/>
        <v>40</v>
      </c>
      <c r="Y47" s="123">
        <v>21</v>
      </c>
      <c r="Z47" s="118">
        <v>20</v>
      </c>
      <c r="AA47" s="119">
        <f t="shared" si="6"/>
        <v>41</v>
      </c>
      <c r="AB47" s="118">
        <v>13</v>
      </c>
      <c r="AC47" s="118">
        <v>19</v>
      </c>
      <c r="AD47" s="119">
        <f t="shared" si="7"/>
        <v>32</v>
      </c>
      <c r="AE47" s="119">
        <v>50</v>
      </c>
      <c r="AF47" s="54">
        <f t="shared" si="8"/>
        <v>834</v>
      </c>
      <c r="AG47" s="55" t="s">
        <v>629</v>
      </c>
      <c r="AH47" s="56"/>
    </row>
    <row r="48" spans="1:34" s="50" customFormat="1" ht="72.75" customHeight="1" x14ac:dyDescent="0.25">
      <c r="A48" s="113">
        <v>41</v>
      </c>
      <c r="B48" s="114">
        <v>180090102042</v>
      </c>
      <c r="C48" s="115">
        <v>180000100042</v>
      </c>
      <c r="D48" s="122" t="s">
        <v>124</v>
      </c>
      <c r="E48" s="122" t="s">
        <v>125</v>
      </c>
      <c r="F48" s="117"/>
      <c r="G48" s="118">
        <v>84</v>
      </c>
      <c r="H48" s="118">
        <v>62</v>
      </c>
      <c r="I48" s="119">
        <f t="shared" si="0"/>
        <v>146</v>
      </c>
      <c r="J48" s="118">
        <v>82</v>
      </c>
      <c r="K48" s="118">
        <v>51</v>
      </c>
      <c r="L48" s="119">
        <f t="shared" si="1"/>
        <v>133</v>
      </c>
      <c r="M48" s="118">
        <v>108</v>
      </c>
      <c r="N48" s="118">
        <v>60</v>
      </c>
      <c r="O48" s="119">
        <f t="shared" si="2"/>
        <v>168</v>
      </c>
      <c r="P48" s="118">
        <v>112</v>
      </c>
      <c r="Q48" s="118">
        <v>62</v>
      </c>
      <c r="R48" s="119">
        <f t="shared" si="3"/>
        <v>174</v>
      </c>
      <c r="S48" s="113">
        <v>85</v>
      </c>
      <c r="T48" s="113">
        <v>51</v>
      </c>
      <c r="U48" s="119">
        <f t="shared" si="4"/>
        <v>136</v>
      </c>
      <c r="V48" s="123">
        <v>22</v>
      </c>
      <c r="W48" s="118">
        <v>21</v>
      </c>
      <c r="X48" s="119">
        <f t="shared" si="5"/>
        <v>43</v>
      </c>
      <c r="Y48" s="123">
        <v>23</v>
      </c>
      <c r="Z48" s="118">
        <v>14</v>
      </c>
      <c r="AA48" s="119">
        <f t="shared" si="6"/>
        <v>37</v>
      </c>
      <c r="AB48" s="123">
        <v>16</v>
      </c>
      <c r="AC48" s="118">
        <v>16</v>
      </c>
      <c r="AD48" s="119">
        <f t="shared" si="7"/>
        <v>32</v>
      </c>
      <c r="AE48" s="119">
        <v>50</v>
      </c>
      <c r="AF48" s="54">
        <f t="shared" si="8"/>
        <v>869</v>
      </c>
      <c r="AG48" s="55" t="s">
        <v>629</v>
      </c>
      <c r="AH48" s="56"/>
    </row>
    <row r="49" spans="1:34" s="50" customFormat="1" ht="72.75" customHeight="1" x14ac:dyDescent="0.25">
      <c r="A49" s="113">
        <v>42</v>
      </c>
      <c r="B49" s="114">
        <v>180090102043</v>
      </c>
      <c r="C49" s="115">
        <v>180000100043</v>
      </c>
      <c r="D49" s="122" t="s">
        <v>126</v>
      </c>
      <c r="E49" s="122" t="s">
        <v>127</v>
      </c>
      <c r="F49" s="125"/>
      <c r="G49" s="118">
        <v>68</v>
      </c>
      <c r="H49" s="124">
        <v>58</v>
      </c>
      <c r="I49" s="119">
        <f t="shared" si="0"/>
        <v>126</v>
      </c>
      <c r="J49" s="118">
        <v>100</v>
      </c>
      <c r="K49" s="124">
        <v>51</v>
      </c>
      <c r="L49" s="119">
        <f t="shared" si="1"/>
        <v>151</v>
      </c>
      <c r="M49" s="118">
        <v>94</v>
      </c>
      <c r="N49" s="124">
        <v>49</v>
      </c>
      <c r="O49" s="119">
        <f t="shared" si="2"/>
        <v>143</v>
      </c>
      <c r="P49" s="118">
        <v>80</v>
      </c>
      <c r="Q49" s="124">
        <v>73</v>
      </c>
      <c r="R49" s="119">
        <f t="shared" si="3"/>
        <v>153</v>
      </c>
      <c r="S49" s="113">
        <v>70</v>
      </c>
      <c r="T49" s="113">
        <v>42</v>
      </c>
      <c r="U49" s="119">
        <f t="shared" si="4"/>
        <v>112</v>
      </c>
      <c r="V49" s="123">
        <v>16</v>
      </c>
      <c r="W49" s="124">
        <v>15</v>
      </c>
      <c r="X49" s="119">
        <f t="shared" si="5"/>
        <v>31</v>
      </c>
      <c r="Y49" s="123">
        <v>22</v>
      </c>
      <c r="Z49" s="124">
        <v>18</v>
      </c>
      <c r="AA49" s="119">
        <f t="shared" si="6"/>
        <v>40</v>
      </c>
      <c r="AB49" s="123">
        <v>18</v>
      </c>
      <c r="AC49" s="124">
        <v>15</v>
      </c>
      <c r="AD49" s="119">
        <f t="shared" si="7"/>
        <v>33</v>
      </c>
      <c r="AE49" s="119">
        <v>46</v>
      </c>
      <c r="AF49" s="54">
        <f t="shared" si="8"/>
        <v>789</v>
      </c>
      <c r="AG49" s="55" t="s">
        <v>629</v>
      </c>
      <c r="AH49" s="56"/>
    </row>
    <row r="50" spans="1:34" ht="72.75" customHeight="1" x14ac:dyDescent="0.4">
      <c r="A50" s="113">
        <v>43</v>
      </c>
      <c r="B50" s="119">
        <v>180090102044</v>
      </c>
      <c r="C50" s="115">
        <v>180000100044</v>
      </c>
      <c r="D50" s="125" t="s">
        <v>128</v>
      </c>
      <c r="E50" s="125" t="s">
        <v>129</v>
      </c>
      <c r="F50" s="126"/>
      <c r="G50" s="124">
        <v>78</v>
      </c>
      <c r="H50" s="124">
        <v>56</v>
      </c>
      <c r="I50" s="119">
        <f t="shared" si="0"/>
        <v>134</v>
      </c>
      <c r="J50" s="124">
        <v>88</v>
      </c>
      <c r="K50" s="124">
        <v>72</v>
      </c>
      <c r="L50" s="119">
        <f t="shared" si="1"/>
        <v>160</v>
      </c>
      <c r="M50" s="124">
        <v>112</v>
      </c>
      <c r="N50" s="124">
        <v>53</v>
      </c>
      <c r="O50" s="119">
        <f t="shared" si="2"/>
        <v>165</v>
      </c>
      <c r="P50" s="124">
        <v>104</v>
      </c>
      <c r="Q50" s="124">
        <v>73</v>
      </c>
      <c r="R50" s="119">
        <f t="shared" si="3"/>
        <v>177</v>
      </c>
      <c r="S50" s="113">
        <v>82</v>
      </c>
      <c r="T50" s="113">
        <v>49</v>
      </c>
      <c r="U50" s="119">
        <f t="shared" si="4"/>
        <v>131</v>
      </c>
      <c r="V50" s="123">
        <v>17</v>
      </c>
      <c r="W50" s="124">
        <v>20</v>
      </c>
      <c r="X50" s="119">
        <f t="shared" si="5"/>
        <v>37</v>
      </c>
      <c r="Y50" s="123">
        <v>24</v>
      </c>
      <c r="Z50" s="124">
        <v>18</v>
      </c>
      <c r="AA50" s="119">
        <f t="shared" si="6"/>
        <v>42</v>
      </c>
      <c r="AB50" s="123">
        <v>20</v>
      </c>
      <c r="AC50" s="124">
        <v>19</v>
      </c>
      <c r="AD50" s="119">
        <f t="shared" si="7"/>
        <v>39</v>
      </c>
      <c r="AE50" s="127">
        <v>46</v>
      </c>
      <c r="AF50" s="54">
        <f t="shared" si="8"/>
        <v>885</v>
      </c>
      <c r="AG50" s="55" t="s">
        <v>629</v>
      </c>
      <c r="AH50" s="56"/>
    </row>
    <row r="51" spans="1:34" ht="72.75" customHeight="1" x14ac:dyDescent="0.4">
      <c r="A51" s="113">
        <v>44</v>
      </c>
      <c r="B51" s="128">
        <v>180090102045</v>
      </c>
      <c r="C51" s="115">
        <v>180000100045</v>
      </c>
      <c r="D51" s="121" t="s">
        <v>130</v>
      </c>
      <c r="E51" s="121" t="s">
        <v>131</v>
      </c>
      <c r="F51" s="129"/>
      <c r="G51" s="124">
        <v>64</v>
      </c>
      <c r="H51" s="124">
        <v>63</v>
      </c>
      <c r="I51" s="119">
        <f t="shared" si="0"/>
        <v>127</v>
      </c>
      <c r="J51" s="124">
        <v>72</v>
      </c>
      <c r="K51" s="124">
        <v>48</v>
      </c>
      <c r="L51" s="119">
        <f t="shared" si="1"/>
        <v>120</v>
      </c>
      <c r="M51" s="124">
        <v>112</v>
      </c>
      <c r="N51" s="124">
        <v>58</v>
      </c>
      <c r="O51" s="119">
        <f t="shared" si="2"/>
        <v>170</v>
      </c>
      <c r="P51" s="124">
        <v>82</v>
      </c>
      <c r="Q51" s="124">
        <v>78</v>
      </c>
      <c r="R51" s="119">
        <f t="shared" si="3"/>
        <v>160</v>
      </c>
      <c r="S51" s="113">
        <v>80</v>
      </c>
      <c r="T51" s="113">
        <v>48</v>
      </c>
      <c r="U51" s="119">
        <f t="shared" si="4"/>
        <v>128</v>
      </c>
      <c r="V51" s="123">
        <v>18</v>
      </c>
      <c r="W51" s="124">
        <v>22</v>
      </c>
      <c r="X51" s="119">
        <f t="shared" si="5"/>
        <v>40</v>
      </c>
      <c r="Y51" s="124">
        <v>24</v>
      </c>
      <c r="Z51" s="124">
        <v>23</v>
      </c>
      <c r="AA51" s="119">
        <f t="shared" si="6"/>
        <v>47</v>
      </c>
      <c r="AB51" s="123">
        <v>14</v>
      </c>
      <c r="AC51" s="124">
        <v>16</v>
      </c>
      <c r="AD51" s="119">
        <f t="shared" si="7"/>
        <v>30</v>
      </c>
      <c r="AE51" s="127">
        <v>47</v>
      </c>
      <c r="AF51" s="54">
        <f t="shared" si="8"/>
        <v>822</v>
      </c>
      <c r="AG51" s="55" t="s">
        <v>629</v>
      </c>
      <c r="AH51" s="111"/>
    </row>
    <row r="52" spans="1:34" ht="72.75" customHeight="1" x14ac:dyDescent="0.4">
      <c r="A52" s="113">
        <v>45</v>
      </c>
      <c r="B52" s="128">
        <v>180090102046</v>
      </c>
      <c r="C52" s="115">
        <v>180000100046</v>
      </c>
      <c r="D52" s="121" t="s">
        <v>132</v>
      </c>
      <c r="E52" s="121" t="s">
        <v>133</v>
      </c>
      <c r="F52" s="129"/>
      <c r="G52" s="124">
        <v>70</v>
      </c>
      <c r="H52" s="124">
        <v>64</v>
      </c>
      <c r="I52" s="119">
        <f t="shared" si="0"/>
        <v>134</v>
      </c>
      <c r="J52" s="124">
        <v>82</v>
      </c>
      <c r="K52" s="124">
        <v>51</v>
      </c>
      <c r="L52" s="119">
        <f t="shared" si="1"/>
        <v>133</v>
      </c>
      <c r="M52" s="124">
        <v>108</v>
      </c>
      <c r="N52" s="124">
        <v>55</v>
      </c>
      <c r="O52" s="119">
        <f t="shared" si="2"/>
        <v>163</v>
      </c>
      <c r="P52" s="124">
        <v>96</v>
      </c>
      <c r="Q52" s="124">
        <v>51</v>
      </c>
      <c r="R52" s="119">
        <f t="shared" si="3"/>
        <v>147</v>
      </c>
      <c r="S52" s="113">
        <v>95</v>
      </c>
      <c r="T52" s="113">
        <v>57</v>
      </c>
      <c r="U52" s="119">
        <f t="shared" si="4"/>
        <v>152</v>
      </c>
      <c r="V52" s="124">
        <v>20</v>
      </c>
      <c r="W52" s="124">
        <v>22</v>
      </c>
      <c r="X52" s="119">
        <f t="shared" si="5"/>
        <v>42</v>
      </c>
      <c r="Y52" s="124">
        <v>15</v>
      </c>
      <c r="Z52" s="124">
        <v>18</v>
      </c>
      <c r="AA52" s="119">
        <f t="shared" si="6"/>
        <v>33</v>
      </c>
      <c r="AB52" s="124">
        <v>15</v>
      </c>
      <c r="AC52" s="124">
        <v>19</v>
      </c>
      <c r="AD52" s="119">
        <f t="shared" si="7"/>
        <v>34</v>
      </c>
      <c r="AE52" s="127">
        <v>47</v>
      </c>
      <c r="AF52" s="54">
        <f t="shared" si="8"/>
        <v>838</v>
      </c>
      <c r="AG52" s="55" t="s">
        <v>629</v>
      </c>
      <c r="AH52" s="56"/>
    </row>
    <row r="53" spans="1:34" ht="72.75" customHeight="1" x14ac:dyDescent="0.4">
      <c r="A53" s="113">
        <v>46</v>
      </c>
      <c r="B53" s="128">
        <v>180090102047</v>
      </c>
      <c r="C53" s="115">
        <v>180000100047</v>
      </c>
      <c r="D53" s="121" t="s">
        <v>134</v>
      </c>
      <c r="E53" s="121" t="s">
        <v>135</v>
      </c>
      <c r="F53" s="129"/>
      <c r="G53" s="124">
        <v>68</v>
      </c>
      <c r="H53" s="124">
        <v>55</v>
      </c>
      <c r="I53" s="119">
        <f t="shared" si="0"/>
        <v>123</v>
      </c>
      <c r="J53" s="124">
        <v>68</v>
      </c>
      <c r="K53" s="124">
        <v>62</v>
      </c>
      <c r="L53" s="119">
        <f t="shared" si="1"/>
        <v>130</v>
      </c>
      <c r="M53" s="124">
        <v>108</v>
      </c>
      <c r="N53" s="124">
        <v>61</v>
      </c>
      <c r="O53" s="119">
        <f t="shared" si="2"/>
        <v>169</v>
      </c>
      <c r="P53" s="124">
        <v>96</v>
      </c>
      <c r="Q53" s="124">
        <v>48</v>
      </c>
      <c r="R53" s="119">
        <f t="shared" si="3"/>
        <v>144</v>
      </c>
      <c r="S53" s="113">
        <v>82</v>
      </c>
      <c r="T53" s="113">
        <v>49</v>
      </c>
      <c r="U53" s="119">
        <f t="shared" si="4"/>
        <v>131</v>
      </c>
      <c r="V53" s="124">
        <v>16</v>
      </c>
      <c r="W53" s="124">
        <v>19</v>
      </c>
      <c r="X53" s="119">
        <f t="shared" si="5"/>
        <v>35</v>
      </c>
      <c r="Y53" s="124">
        <v>23</v>
      </c>
      <c r="Z53" s="124">
        <v>17</v>
      </c>
      <c r="AA53" s="119">
        <f t="shared" si="6"/>
        <v>40</v>
      </c>
      <c r="AB53" s="124">
        <v>17</v>
      </c>
      <c r="AC53" s="124">
        <v>17</v>
      </c>
      <c r="AD53" s="119">
        <f t="shared" si="7"/>
        <v>34</v>
      </c>
      <c r="AE53" s="127">
        <v>50</v>
      </c>
      <c r="AF53" s="54">
        <f t="shared" si="8"/>
        <v>806</v>
      </c>
      <c r="AG53" s="55" t="s">
        <v>629</v>
      </c>
      <c r="AH53" s="56"/>
    </row>
    <row r="54" spans="1:34" ht="72.75" customHeight="1" x14ac:dyDescent="0.4">
      <c r="A54" s="113">
        <v>47</v>
      </c>
      <c r="B54" s="128">
        <v>180090102048</v>
      </c>
      <c r="C54" s="115">
        <v>180000100048</v>
      </c>
      <c r="D54" s="121" t="s">
        <v>136</v>
      </c>
      <c r="E54" s="121" t="s">
        <v>137</v>
      </c>
      <c r="F54" s="129"/>
      <c r="G54" s="124">
        <v>72</v>
      </c>
      <c r="H54" s="124">
        <v>48</v>
      </c>
      <c r="I54" s="119">
        <f t="shared" si="0"/>
        <v>120</v>
      </c>
      <c r="J54" s="124">
        <v>94</v>
      </c>
      <c r="K54" s="124">
        <v>68</v>
      </c>
      <c r="L54" s="119">
        <f t="shared" si="1"/>
        <v>162</v>
      </c>
      <c r="M54" s="124">
        <v>108</v>
      </c>
      <c r="N54" s="124">
        <v>56</v>
      </c>
      <c r="O54" s="119">
        <f t="shared" si="2"/>
        <v>164</v>
      </c>
      <c r="P54" s="124">
        <v>96</v>
      </c>
      <c r="Q54" s="124">
        <v>49</v>
      </c>
      <c r="R54" s="119">
        <f t="shared" si="3"/>
        <v>145</v>
      </c>
      <c r="S54" s="113">
        <v>90</v>
      </c>
      <c r="T54" s="113">
        <v>54</v>
      </c>
      <c r="U54" s="119">
        <f t="shared" si="4"/>
        <v>144</v>
      </c>
      <c r="V54" s="124">
        <v>23</v>
      </c>
      <c r="W54" s="124">
        <v>20</v>
      </c>
      <c r="X54" s="119">
        <f t="shared" si="5"/>
        <v>43</v>
      </c>
      <c r="Y54" s="124">
        <v>23</v>
      </c>
      <c r="Z54" s="124">
        <v>19</v>
      </c>
      <c r="AA54" s="119">
        <f t="shared" si="6"/>
        <v>42</v>
      </c>
      <c r="AB54" s="124">
        <v>17</v>
      </c>
      <c r="AC54" s="124">
        <v>17</v>
      </c>
      <c r="AD54" s="119">
        <f t="shared" si="7"/>
        <v>34</v>
      </c>
      <c r="AE54" s="127">
        <v>50</v>
      </c>
      <c r="AF54" s="54">
        <f t="shared" si="8"/>
        <v>854</v>
      </c>
      <c r="AG54" s="55" t="s">
        <v>629</v>
      </c>
      <c r="AH54" s="111"/>
    </row>
    <row r="55" spans="1:34" ht="72.75" customHeight="1" x14ac:dyDescent="0.4">
      <c r="A55" s="113">
        <v>48</v>
      </c>
      <c r="B55" s="128">
        <v>180090102050</v>
      </c>
      <c r="C55" s="115">
        <v>180000100050</v>
      </c>
      <c r="D55" s="121" t="s">
        <v>138</v>
      </c>
      <c r="E55" s="121" t="s">
        <v>139</v>
      </c>
      <c r="F55" s="129"/>
      <c r="G55" s="124">
        <v>82</v>
      </c>
      <c r="H55" s="124">
        <v>54</v>
      </c>
      <c r="I55" s="119">
        <f t="shared" si="0"/>
        <v>136</v>
      </c>
      <c r="J55" s="124">
        <v>84</v>
      </c>
      <c r="K55" s="124">
        <v>56</v>
      </c>
      <c r="L55" s="119">
        <f t="shared" si="1"/>
        <v>140</v>
      </c>
      <c r="M55" s="124">
        <v>114</v>
      </c>
      <c r="N55" s="124">
        <v>66</v>
      </c>
      <c r="O55" s="119">
        <f t="shared" si="2"/>
        <v>180</v>
      </c>
      <c r="P55" s="124">
        <v>102</v>
      </c>
      <c r="Q55" s="124">
        <v>72</v>
      </c>
      <c r="R55" s="119">
        <f t="shared" si="3"/>
        <v>174</v>
      </c>
      <c r="S55" s="113">
        <v>85</v>
      </c>
      <c r="T55" s="113">
        <v>51</v>
      </c>
      <c r="U55" s="119">
        <f t="shared" si="4"/>
        <v>136</v>
      </c>
      <c r="V55" s="124">
        <v>19</v>
      </c>
      <c r="W55" s="124">
        <v>18</v>
      </c>
      <c r="X55" s="119">
        <f t="shared" si="5"/>
        <v>37</v>
      </c>
      <c r="Y55" s="124">
        <v>21</v>
      </c>
      <c r="Z55" s="124">
        <v>18</v>
      </c>
      <c r="AA55" s="119">
        <f t="shared" si="6"/>
        <v>39</v>
      </c>
      <c r="AB55" s="124">
        <v>17</v>
      </c>
      <c r="AC55" s="124">
        <v>21</v>
      </c>
      <c r="AD55" s="119">
        <f t="shared" si="7"/>
        <v>38</v>
      </c>
      <c r="AE55" s="127">
        <v>46</v>
      </c>
      <c r="AF55" s="54">
        <f t="shared" si="8"/>
        <v>880</v>
      </c>
      <c r="AG55" s="55" t="s">
        <v>629</v>
      </c>
      <c r="AH55" s="56"/>
    </row>
    <row r="56" spans="1:34" ht="72.75" customHeight="1" x14ac:dyDescent="0.4">
      <c r="A56" s="113">
        <v>49</v>
      </c>
      <c r="B56" s="128">
        <v>180090102051</v>
      </c>
      <c r="C56" s="115">
        <v>180000100051</v>
      </c>
      <c r="D56" s="121" t="s">
        <v>140</v>
      </c>
      <c r="E56" s="121" t="s">
        <v>141</v>
      </c>
      <c r="F56" s="129"/>
      <c r="G56" s="124">
        <v>62</v>
      </c>
      <c r="H56" s="124">
        <v>60</v>
      </c>
      <c r="I56" s="119">
        <f t="shared" si="0"/>
        <v>122</v>
      </c>
      <c r="J56" s="124">
        <v>90</v>
      </c>
      <c r="K56" s="124">
        <v>61</v>
      </c>
      <c r="L56" s="119">
        <f t="shared" si="1"/>
        <v>151</v>
      </c>
      <c r="M56" s="124">
        <v>102</v>
      </c>
      <c r="N56" s="124">
        <v>54</v>
      </c>
      <c r="O56" s="119">
        <f t="shared" si="2"/>
        <v>156</v>
      </c>
      <c r="P56" s="124">
        <v>80</v>
      </c>
      <c r="Q56" s="124">
        <v>64</v>
      </c>
      <c r="R56" s="119">
        <f t="shared" si="3"/>
        <v>144</v>
      </c>
      <c r="S56" s="113">
        <v>92</v>
      </c>
      <c r="T56" s="113">
        <v>55</v>
      </c>
      <c r="U56" s="119">
        <f t="shared" si="4"/>
        <v>147</v>
      </c>
      <c r="V56" s="124">
        <v>17</v>
      </c>
      <c r="W56" s="124">
        <v>20</v>
      </c>
      <c r="X56" s="119">
        <f t="shared" si="5"/>
        <v>37</v>
      </c>
      <c r="Y56" s="124">
        <v>24</v>
      </c>
      <c r="Z56" s="124">
        <v>17</v>
      </c>
      <c r="AA56" s="119">
        <f t="shared" si="6"/>
        <v>41</v>
      </c>
      <c r="AB56" s="124">
        <v>15</v>
      </c>
      <c r="AC56" s="124">
        <v>14</v>
      </c>
      <c r="AD56" s="119">
        <f t="shared" si="7"/>
        <v>29</v>
      </c>
      <c r="AE56" s="165">
        <v>50</v>
      </c>
      <c r="AF56" s="54">
        <f t="shared" si="8"/>
        <v>827</v>
      </c>
      <c r="AG56" s="55" t="s">
        <v>629</v>
      </c>
      <c r="AH56" s="56"/>
    </row>
    <row r="57" spans="1:34" ht="72.75" customHeight="1" x14ac:dyDescent="0.4">
      <c r="A57" s="113">
        <v>50</v>
      </c>
      <c r="B57" s="128">
        <v>180090102052</v>
      </c>
      <c r="C57" s="115">
        <v>180000100052</v>
      </c>
      <c r="D57" s="121" t="s">
        <v>142</v>
      </c>
      <c r="E57" s="121" t="s">
        <v>143</v>
      </c>
      <c r="F57" s="129"/>
      <c r="G57" s="124">
        <v>86</v>
      </c>
      <c r="H57" s="124">
        <v>54</v>
      </c>
      <c r="I57" s="119">
        <f t="shared" si="0"/>
        <v>140</v>
      </c>
      <c r="J57" s="124">
        <v>92</v>
      </c>
      <c r="K57" s="124">
        <v>69</v>
      </c>
      <c r="L57" s="119">
        <f t="shared" si="1"/>
        <v>161</v>
      </c>
      <c r="M57" s="124">
        <v>84</v>
      </c>
      <c r="N57" s="124">
        <v>61</v>
      </c>
      <c r="O57" s="119">
        <f t="shared" si="2"/>
        <v>145</v>
      </c>
      <c r="P57" s="124">
        <v>76</v>
      </c>
      <c r="Q57" s="124">
        <v>60</v>
      </c>
      <c r="R57" s="119">
        <f t="shared" si="3"/>
        <v>136</v>
      </c>
      <c r="S57" s="113">
        <v>75</v>
      </c>
      <c r="T57" s="113">
        <v>45</v>
      </c>
      <c r="U57" s="119">
        <f t="shared" si="4"/>
        <v>120</v>
      </c>
      <c r="V57" s="124">
        <v>15</v>
      </c>
      <c r="W57" s="124">
        <v>21</v>
      </c>
      <c r="X57" s="119">
        <f t="shared" si="5"/>
        <v>36</v>
      </c>
      <c r="Y57" s="124">
        <v>19</v>
      </c>
      <c r="Z57" s="124">
        <v>19</v>
      </c>
      <c r="AA57" s="119">
        <f t="shared" si="6"/>
        <v>38</v>
      </c>
      <c r="AB57" s="124">
        <v>13</v>
      </c>
      <c r="AC57" s="124">
        <v>17</v>
      </c>
      <c r="AD57" s="119">
        <f t="shared" si="7"/>
        <v>30</v>
      </c>
      <c r="AE57" s="127">
        <v>44</v>
      </c>
      <c r="AF57" s="54">
        <f t="shared" si="8"/>
        <v>806</v>
      </c>
      <c r="AG57" s="55" t="s">
        <v>629</v>
      </c>
      <c r="AH57" s="56"/>
    </row>
    <row r="58" spans="1:34" ht="72.75" customHeight="1" x14ac:dyDescent="0.4">
      <c r="A58" s="113">
        <v>51</v>
      </c>
      <c r="B58" s="114">
        <v>690090102001</v>
      </c>
      <c r="C58" s="114">
        <v>690090100299</v>
      </c>
      <c r="D58" s="130" t="s">
        <v>703</v>
      </c>
      <c r="E58" s="120" t="s">
        <v>704</v>
      </c>
      <c r="F58" s="129"/>
      <c r="G58" s="124">
        <v>62</v>
      </c>
      <c r="H58" s="124">
        <v>42</v>
      </c>
      <c r="I58" s="119">
        <f t="shared" si="0"/>
        <v>104</v>
      </c>
      <c r="J58" s="124">
        <v>82</v>
      </c>
      <c r="K58" s="124">
        <v>49</v>
      </c>
      <c r="L58" s="119">
        <f t="shared" si="1"/>
        <v>131</v>
      </c>
      <c r="M58" s="124">
        <v>74</v>
      </c>
      <c r="N58" s="124">
        <v>39</v>
      </c>
      <c r="O58" s="119">
        <f t="shared" si="2"/>
        <v>113</v>
      </c>
      <c r="P58" s="124">
        <v>74</v>
      </c>
      <c r="Q58" s="124">
        <v>60</v>
      </c>
      <c r="R58" s="119">
        <f t="shared" si="3"/>
        <v>134</v>
      </c>
      <c r="S58" s="113">
        <v>87</v>
      </c>
      <c r="T58" s="113">
        <v>52</v>
      </c>
      <c r="U58" s="119">
        <f t="shared" si="4"/>
        <v>139</v>
      </c>
      <c r="V58" s="124">
        <v>8</v>
      </c>
      <c r="W58" s="124">
        <v>14</v>
      </c>
      <c r="X58" s="119">
        <f t="shared" si="5"/>
        <v>22</v>
      </c>
      <c r="Y58" s="124">
        <v>13</v>
      </c>
      <c r="Z58" s="124">
        <v>17</v>
      </c>
      <c r="AA58" s="119">
        <f t="shared" si="6"/>
        <v>30</v>
      </c>
      <c r="AB58" s="124">
        <v>13</v>
      </c>
      <c r="AC58" s="124">
        <v>13</v>
      </c>
      <c r="AD58" s="119">
        <f t="shared" si="7"/>
        <v>26</v>
      </c>
      <c r="AE58" s="127">
        <v>45</v>
      </c>
      <c r="AF58" s="54">
        <f t="shared" si="8"/>
        <v>699</v>
      </c>
      <c r="AG58" s="55" t="s">
        <v>629</v>
      </c>
      <c r="AH58" s="56" t="s">
        <v>709</v>
      </c>
    </row>
    <row r="59" spans="1:34" ht="72.75" customHeight="1" x14ac:dyDescent="0.4">
      <c r="A59" s="113">
        <v>52</v>
      </c>
      <c r="B59" s="114">
        <v>690090102002</v>
      </c>
      <c r="C59" s="114">
        <v>690090100300</v>
      </c>
      <c r="D59" s="130" t="s">
        <v>560</v>
      </c>
      <c r="E59" s="120" t="s">
        <v>561</v>
      </c>
      <c r="F59" s="129"/>
      <c r="G59" s="124">
        <v>78</v>
      </c>
      <c r="H59" s="124">
        <v>56</v>
      </c>
      <c r="I59" s="119">
        <f t="shared" si="0"/>
        <v>134</v>
      </c>
      <c r="J59" s="124">
        <v>100</v>
      </c>
      <c r="K59" s="124">
        <v>64</v>
      </c>
      <c r="L59" s="119">
        <f t="shared" si="1"/>
        <v>164</v>
      </c>
      <c r="M59" s="124">
        <v>110</v>
      </c>
      <c r="N59" s="124">
        <v>57</v>
      </c>
      <c r="O59" s="119">
        <f t="shared" si="2"/>
        <v>167</v>
      </c>
      <c r="P59" s="124">
        <v>78</v>
      </c>
      <c r="Q59" s="124">
        <v>48</v>
      </c>
      <c r="R59" s="119">
        <f t="shared" si="3"/>
        <v>126</v>
      </c>
      <c r="S59" s="113">
        <v>67</v>
      </c>
      <c r="T59" s="113">
        <v>40</v>
      </c>
      <c r="U59" s="119">
        <f t="shared" si="4"/>
        <v>107</v>
      </c>
      <c r="V59" s="124">
        <v>18</v>
      </c>
      <c r="W59" s="124">
        <v>14</v>
      </c>
      <c r="X59" s="119">
        <f t="shared" si="5"/>
        <v>32</v>
      </c>
      <c r="Y59" s="127">
        <v>23</v>
      </c>
      <c r="Z59" s="124">
        <v>18</v>
      </c>
      <c r="AA59" s="119">
        <f t="shared" si="6"/>
        <v>41</v>
      </c>
      <c r="AB59" s="124">
        <v>21</v>
      </c>
      <c r="AC59" s="124">
        <v>16</v>
      </c>
      <c r="AD59" s="119">
        <f t="shared" si="7"/>
        <v>37</v>
      </c>
      <c r="AE59" s="127">
        <v>47</v>
      </c>
      <c r="AF59" s="54">
        <f t="shared" si="8"/>
        <v>808</v>
      </c>
      <c r="AG59" s="55" t="s">
        <v>629</v>
      </c>
      <c r="AH59" s="112"/>
    </row>
    <row r="60" spans="1:34" ht="72.75" customHeight="1" x14ac:dyDescent="0.4">
      <c r="A60" s="113">
        <v>53</v>
      </c>
      <c r="B60" s="114">
        <v>690090102003</v>
      </c>
      <c r="C60" s="114">
        <v>690090100301</v>
      </c>
      <c r="D60" s="130" t="s">
        <v>562</v>
      </c>
      <c r="E60" s="120" t="s">
        <v>632</v>
      </c>
      <c r="F60" s="129"/>
      <c r="G60" s="124">
        <v>92</v>
      </c>
      <c r="H60" s="124">
        <v>60</v>
      </c>
      <c r="I60" s="119">
        <f t="shared" si="0"/>
        <v>152</v>
      </c>
      <c r="J60" s="124">
        <v>90</v>
      </c>
      <c r="K60" s="124">
        <v>59</v>
      </c>
      <c r="L60" s="119">
        <f t="shared" si="1"/>
        <v>149</v>
      </c>
      <c r="M60" s="124">
        <v>110</v>
      </c>
      <c r="N60" s="124">
        <v>53</v>
      </c>
      <c r="O60" s="119">
        <f t="shared" si="2"/>
        <v>163</v>
      </c>
      <c r="P60" s="124">
        <v>102</v>
      </c>
      <c r="Q60" s="124">
        <v>48</v>
      </c>
      <c r="R60" s="119">
        <f t="shared" si="3"/>
        <v>150</v>
      </c>
      <c r="S60" s="113">
        <v>93</v>
      </c>
      <c r="T60" s="113">
        <v>56</v>
      </c>
      <c r="U60" s="119">
        <f t="shared" si="4"/>
        <v>149</v>
      </c>
      <c r="V60" s="124">
        <v>20</v>
      </c>
      <c r="W60" s="124">
        <v>22</v>
      </c>
      <c r="X60" s="119">
        <f t="shared" si="5"/>
        <v>42</v>
      </c>
      <c r="Y60" s="124">
        <v>23</v>
      </c>
      <c r="Z60" s="124">
        <v>18</v>
      </c>
      <c r="AA60" s="119">
        <f t="shared" si="6"/>
        <v>41</v>
      </c>
      <c r="AB60" s="124">
        <v>18</v>
      </c>
      <c r="AC60" s="124">
        <v>17</v>
      </c>
      <c r="AD60" s="119">
        <f t="shared" si="7"/>
        <v>35</v>
      </c>
      <c r="AE60" s="127">
        <v>50</v>
      </c>
      <c r="AF60" s="54">
        <f t="shared" si="8"/>
        <v>881</v>
      </c>
      <c r="AG60" s="55" t="s">
        <v>629</v>
      </c>
      <c r="AH60" s="112"/>
    </row>
    <row r="61" spans="1:34" ht="72.75" customHeight="1" x14ac:dyDescent="0.4">
      <c r="A61" s="113">
        <v>54</v>
      </c>
      <c r="B61" s="114">
        <v>690090102004</v>
      </c>
      <c r="C61" s="114">
        <v>690090100302</v>
      </c>
      <c r="D61" s="130" t="s">
        <v>563</v>
      </c>
      <c r="E61" s="120" t="s">
        <v>564</v>
      </c>
      <c r="F61" s="129"/>
      <c r="G61" s="124">
        <v>78</v>
      </c>
      <c r="H61" s="124">
        <v>61</v>
      </c>
      <c r="I61" s="119">
        <f t="shared" si="0"/>
        <v>139</v>
      </c>
      <c r="J61" s="124">
        <v>88</v>
      </c>
      <c r="K61" s="124">
        <v>48</v>
      </c>
      <c r="L61" s="119">
        <f t="shared" si="1"/>
        <v>136</v>
      </c>
      <c r="M61" s="124">
        <v>106</v>
      </c>
      <c r="N61" s="124">
        <v>69</v>
      </c>
      <c r="O61" s="119">
        <f t="shared" si="2"/>
        <v>175</v>
      </c>
      <c r="P61" s="124">
        <v>82</v>
      </c>
      <c r="Q61" s="124">
        <v>74</v>
      </c>
      <c r="R61" s="119">
        <f t="shared" si="3"/>
        <v>156</v>
      </c>
      <c r="S61" s="113">
        <v>63</v>
      </c>
      <c r="T61" s="113">
        <v>38</v>
      </c>
      <c r="U61" s="119">
        <f t="shared" si="4"/>
        <v>101</v>
      </c>
      <c r="V61" s="124">
        <v>20</v>
      </c>
      <c r="W61" s="124">
        <v>20</v>
      </c>
      <c r="X61" s="119">
        <f t="shared" si="5"/>
        <v>40</v>
      </c>
      <c r="Y61" s="124">
        <v>15</v>
      </c>
      <c r="Z61" s="124">
        <v>19</v>
      </c>
      <c r="AA61" s="119">
        <f t="shared" si="6"/>
        <v>34</v>
      </c>
      <c r="AB61" s="124">
        <v>19</v>
      </c>
      <c r="AC61" s="124">
        <v>15</v>
      </c>
      <c r="AD61" s="119">
        <f t="shared" si="7"/>
        <v>34</v>
      </c>
      <c r="AE61" s="127">
        <v>50</v>
      </c>
      <c r="AF61" s="54">
        <f t="shared" si="8"/>
        <v>815</v>
      </c>
      <c r="AG61" s="55" t="s">
        <v>629</v>
      </c>
      <c r="AH61" s="112"/>
    </row>
    <row r="62" spans="1:34" ht="72.75" customHeight="1" x14ac:dyDescent="0.4">
      <c r="A62" s="113">
        <v>55</v>
      </c>
      <c r="B62" s="114">
        <v>690090102005</v>
      </c>
      <c r="C62" s="114">
        <v>690090100303</v>
      </c>
      <c r="D62" s="130" t="s">
        <v>565</v>
      </c>
      <c r="E62" s="120" t="s">
        <v>566</v>
      </c>
      <c r="F62" s="129"/>
      <c r="G62" s="124">
        <v>80</v>
      </c>
      <c r="H62" s="124">
        <v>60</v>
      </c>
      <c r="I62" s="119">
        <f t="shared" si="0"/>
        <v>140</v>
      </c>
      <c r="J62" s="124">
        <v>74</v>
      </c>
      <c r="K62" s="124">
        <v>72</v>
      </c>
      <c r="L62" s="119">
        <f t="shared" si="1"/>
        <v>146</v>
      </c>
      <c r="M62" s="124">
        <v>98</v>
      </c>
      <c r="N62" s="124">
        <v>57</v>
      </c>
      <c r="O62" s="119">
        <f t="shared" si="2"/>
        <v>155</v>
      </c>
      <c r="P62" s="124">
        <v>68</v>
      </c>
      <c r="Q62" s="124">
        <v>53</v>
      </c>
      <c r="R62" s="119">
        <f t="shared" si="3"/>
        <v>121</v>
      </c>
      <c r="S62" s="113">
        <v>82</v>
      </c>
      <c r="T62" s="113">
        <v>49</v>
      </c>
      <c r="U62" s="119">
        <f t="shared" si="4"/>
        <v>131</v>
      </c>
      <c r="V62" s="124">
        <v>16</v>
      </c>
      <c r="W62" s="124">
        <v>15</v>
      </c>
      <c r="X62" s="119">
        <f t="shared" si="5"/>
        <v>31</v>
      </c>
      <c r="Y62" s="124">
        <v>17</v>
      </c>
      <c r="Z62" s="124">
        <v>23</v>
      </c>
      <c r="AA62" s="119">
        <f t="shared" si="6"/>
        <v>40</v>
      </c>
      <c r="AB62" s="124">
        <v>16</v>
      </c>
      <c r="AC62" s="124">
        <v>14</v>
      </c>
      <c r="AD62" s="119">
        <f t="shared" si="7"/>
        <v>30</v>
      </c>
      <c r="AE62" s="127">
        <v>48</v>
      </c>
      <c r="AF62" s="54">
        <f t="shared" si="8"/>
        <v>794</v>
      </c>
      <c r="AG62" s="55" t="s">
        <v>629</v>
      </c>
      <c r="AH62" s="112"/>
    </row>
    <row r="63" spans="1:34" ht="72.75" customHeight="1" x14ac:dyDescent="0.4">
      <c r="A63" s="113">
        <v>56</v>
      </c>
      <c r="B63" s="114">
        <v>690090102007</v>
      </c>
      <c r="C63" s="114">
        <v>690090100305</v>
      </c>
      <c r="D63" s="130" t="s">
        <v>567</v>
      </c>
      <c r="E63" s="120" t="s">
        <v>568</v>
      </c>
      <c r="F63" s="129"/>
      <c r="G63" s="124">
        <v>68</v>
      </c>
      <c r="H63" s="124">
        <v>59</v>
      </c>
      <c r="I63" s="119">
        <f t="shared" si="0"/>
        <v>127</v>
      </c>
      <c r="J63" s="124">
        <v>84</v>
      </c>
      <c r="K63" s="124">
        <v>48</v>
      </c>
      <c r="L63" s="119">
        <f t="shared" si="1"/>
        <v>132</v>
      </c>
      <c r="M63" s="124">
        <v>108</v>
      </c>
      <c r="N63" s="124">
        <v>61</v>
      </c>
      <c r="O63" s="119">
        <f t="shared" si="2"/>
        <v>169</v>
      </c>
      <c r="P63" s="124">
        <v>84</v>
      </c>
      <c r="Q63" s="124">
        <v>69</v>
      </c>
      <c r="R63" s="119">
        <f t="shared" si="3"/>
        <v>153</v>
      </c>
      <c r="S63" s="113">
        <v>80</v>
      </c>
      <c r="T63" s="113">
        <v>48</v>
      </c>
      <c r="U63" s="119">
        <f t="shared" si="4"/>
        <v>128</v>
      </c>
      <c r="V63" s="124">
        <v>14</v>
      </c>
      <c r="W63" s="124">
        <v>18</v>
      </c>
      <c r="X63" s="119">
        <f t="shared" si="5"/>
        <v>32</v>
      </c>
      <c r="Y63" s="124">
        <v>15</v>
      </c>
      <c r="Z63" s="124">
        <v>16</v>
      </c>
      <c r="AA63" s="119">
        <f t="shared" si="6"/>
        <v>31</v>
      </c>
      <c r="AB63" s="124">
        <v>18</v>
      </c>
      <c r="AC63" s="124">
        <v>19</v>
      </c>
      <c r="AD63" s="119">
        <f t="shared" si="7"/>
        <v>37</v>
      </c>
      <c r="AE63" s="127">
        <v>48</v>
      </c>
      <c r="AF63" s="54">
        <f t="shared" si="8"/>
        <v>809</v>
      </c>
      <c r="AG63" s="55" t="s">
        <v>629</v>
      </c>
      <c r="AH63" s="56"/>
    </row>
    <row r="64" spans="1:34" ht="72.75" customHeight="1" x14ac:dyDescent="0.4">
      <c r="A64" s="113">
        <v>57</v>
      </c>
      <c r="B64" s="114">
        <v>690090102008</v>
      </c>
      <c r="C64" s="114">
        <v>690090100306</v>
      </c>
      <c r="D64" s="130" t="s">
        <v>569</v>
      </c>
      <c r="E64" s="120" t="s">
        <v>570</v>
      </c>
      <c r="F64" s="129"/>
      <c r="G64" s="124">
        <v>94</v>
      </c>
      <c r="H64" s="124">
        <v>70</v>
      </c>
      <c r="I64" s="119">
        <f t="shared" si="0"/>
        <v>164</v>
      </c>
      <c r="J64" s="124">
        <v>100</v>
      </c>
      <c r="K64" s="124">
        <v>79</v>
      </c>
      <c r="L64" s="119">
        <f t="shared" si="1"/>
        <v>179</v>
      </c>
      <c r="M64" s="124">
        <v>114</v>
      </c>
      <c r="N64" s="124">
        <v>63</v>
      </c>
      <c r="O64" s="119">
        <f t="shared" si="2"/>
        <v>177</v>
      </c>
      <c r="P64" s="124">
        <v>102</v>
      </c>
      <c r="Q64" s="124">
        <v>69</v>
      </c>
      <c r="R64" s="119">
        <f t="shared" si="3"/>
        <v>171</v>
      </c>
      <c r="S64" s="113">
        <v>87</v>
      </c>
      <c r="T64" s="113">
        <v>52</v>
      </c>
      <c r="U64" s="119">
        <f t="shared" si="4"/>
        <v>139</v>
      </c>
      <c r="V64" s="124">
        <v>21</v>
      </c>
      <c r="W64" s="124">
        <v>20</v>
      </c>
      <c r="X64" s="119">
        <f t="shared" si="5"/>
        <v>41</v>
      </c>
      <c r="Y64" s="124">
        <v>24</v>
      </c>
      <c r="Z64" s="124">
        <v>19</v>
      </c>
      <c r="AA64" s="119">
        <f t="shared" si="6"/>
        <v>43</v>
      </c>
      <c r="AB64" s="124">
        <v>18</v>
      </c>
      <c r="AC64" s="124">
        <v>14</v>
      </c>
      <c r="AD64" s="119">
        <f t="shared" si="7"/>
        <v>32</v>
      </c>
      <c r="AE64" s="127">
        <v>48</v>
      </c>
      <c r="AF64" s="54">
        <f t="shared" si="8"/>
        <v>946</v>
      </c>
      <c r="AG64" s="55" t="s">
        <v>629</v>
      </c>
      <c r="AH64" s="112"/>
    </row>
  </sheetData>
  <mergeCells count="16">
    <mergeCell ref="A3:AH3"/>
    <mergeCell ref="C4:C7"/>
    <mergeCell ref="A1:AG1"/>
    <mergeCell ref="A2:AG2"/>
    <mergeCell ref="A4:A7"/>
    <mergeCell ref="B4:B7"/>
    <mergeCell ref="D4:D7"/>
    <mergeCell ref="G4:I4"/>
    <mergeCell ref="J4:L4"/>
    <mergeCell ref="M4:O4"/>
    <mergeCell ref="P4:R4"/>
    <mergeCell ref="V4:X4"/>
    <mergeCell ref="Y4:AA4"/>
    <mergeCell ref="AB4:AD4"/>
    <mergeCell ref="E4:E7"/>
    <mergeCell ref="S4:U4"/>
  </mergeCells>
  <conditionalFormatting sqref="U7">
    <cfRule type="cellIs" dxfId="16" priority="17" stopIfTrue="1" operator="lessThan">
      <formula>60</formula>
    </cfRule>
  </conditionalFormatting>
  <conditionalFormatting sqref="G8:G64">
    <cfRule type="cellIs" dxfId="15" priority="16" stopIfTrue="1" operator="lessThan">
      <formula>36</formula>
    </cfRule>
  </conditionalFormatting>
  <conditionalFormatting sqref="I8:I64">
    <cfRule type="cellIs" dxfId="14" priority="15" stopIfTrue="1" operator="lessThan">
      <formula>80</formula>
    </cfRule>
  </conditionalFormatting>
  <conditionalFormatting sqref="J8:J64">
    <cfRule type="cellIs" dxfId="13" priority="14" stopIfTrue="1" operator="lessThan">
      <formula>36</formula>
    </cfRule>
  </conditionalFormatting>
  <conditionalFormatting sqref="L8:L64">
    <cfRule type="cellIs" dxfId="12" priority="13" stopIfTrue="1" operator="lessThan">
      <formula>80</formula>
    </cfRule>
  </conditionalFormatting>
  <conditionalFormatting sqref="M8:M64">
    <cfRule type="cellIs" dxfId="11" priority="12" stopIfTrue="1" operator="lessThan">
      <formula>36</formula>
    </cfRule>
  </conditionalFormatting>
  <conditionalFormatting sqref="O8:O64">
    <cfRule type="cellIs" dxfId="10" priority="11" stopIfTrue="1" operator="lessThan">
      <formula>80</formula>
    </cfRule>
  </conditionalFormatting>
  <conditionalFormatting sqref="P8:P64">
    <cfRule type="cellIs" dxfId="9" priority="10" stopIfTrue="1" operator="lessThan">
      <formula>36</formula>
    </cfRule>
  </conditionalFormatting>
  <conditionalFormatting sqref="R8:R64">
    <cfRule type="cellIs" dxfId="8" priority="9" stopIfTrue="1" operator="lessThan">
      <formula>80</formula>
    </cfRule>
  </conditionalFormatting>
  <conditionalFormatting sqref="S8:S64">
    <cfRule type="cellIs" dxfId="7" priority="8" stopIfTrue="1" operator="lessThan">
      <formula>27</formula>
    </cfRule>
  </conditionalFormatting>
  <conditionalFormatting sqref="U8:U64">
    <cfRule type="cellIs" dxfId="6" priority="7" stopIfTrue="1" operator="lessThan">
      <formula>60</formula>
    </cfRule>
  </conditionalFormatting>
  <conditionalFormatting sqref="V8:V64">
    <cfRule type="cellIs" dxfId="5" priority="6" stopIfTrue="1" operator="lessThan">
      <formula>13</formula>
    </cfRule>
  </conditionalFormatting>
  <conditionalFormatting sqref="X8:X64">
    <cfRule type="cellIs" dxfId="4" priority="5" stopIfTrue="1" operator="lessThan">
      <formula>25</formula>
    </cfRule>
  </conditionalFormatting>
  <conditionalFormatting sqref="Y8:Y64">
    <cfRule type="cellIs" dxfId="3" priority="4" stopIfTrue="1" operator="lessThan">
      <formula>13</formula>
    </cfRule>
  </conditionalFormatting>
  <conditionalFormatting sqref="AA8:AA64">
    <cfRule type="cellIs" dxfId="2" priority="3" stopIfTrue="1" operator="lessThan">
      <formula>25</formula>
    </cfRule>
  </conditionalFormatting>
  <conditionalFormatting sqref="AB8:AB64">
    <cfRule type="cellIs" dxfId="1" priority="2" stopIfTrue="1" operator="lessThan">
      <formula>13</formula>
    </cfRule>
  </conditionalFormatting>
  <conditionalFormatting sqref="AD8:AD64">
    <cfRule type="cellIs" dxfId="0" priority="1" stopIfTrue="1" operator="lessThan">
      <formula>25</formula>
    </cfRule>
  </conditionalFormatting>
  <pageMargins left="0.47244094488188981" right="0.31496062992125984" top="0.59055118110236227" bottom="1.6535433070866143" header="0.27559055118110237" footer="0.70866141732283472"/>
  <pageSetup paperSize="8" scale="42" orientation="landscape" horizontalDpi="4294967292" r:id="rId1"/>
  <headerFooter>
    <oddFooter>&amp;L&amp;"Arial,Bold"&amp;16$ Non Credit Subject(s) &amp;"Arial,Regular"       Date: 08.01.2021   Prepared by             Checked by &amp;C&amp;16Controller (GBPIET)                   &amp;"Arial,Bold"DIRECTOR&amp;R&amp;16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2021-01-15T06:50:14Z</cp:lastPrinted>
  <dcterms:created xsi:type="dcterms:W3CDTF">1996-10-14T23:33:28Z</dcterms:created>
  <dcterms:modified xsi:type="dcterms:W3CDTF">2021-01-24T08:25:50Z</dcterms:modified>
</cp:coreProperties>
</file>