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Hoja1" sheetId="2" state="visible" r:id="rId2"/>
    <sheet name="Hoja2" sheetId="3" state="visible" r:id="rId3"/>
  </sheets>
  <calcPr/>
</workbook>
</file>

<file path=xl/sharedStrings.xml><?xml version="1.0" encoding="utf-8"?>
<sst xmlns="http://schemas.openxmlformats.org/spreadsheetml/2006/main" count="47" uniqueCount="47">
  <si>
    <t>Abs</t>
  </si>
  <si>
    <t>h/a</t>
  </si>
  <si>
    <t>theta</t>
  </si>
  <si>
    <t>sPol</t>
  </si>
  <si>
    <t>pPol</t>
  </si>
  <si>
    <t>\!\(</t>
  </si>
  <si>
    <t>{</t>
  </si>
  <si>
    <t>TagBox[GridBox[{</t>
  </si>
  <si>
    <t xml:space="preserve"> {510.},</t>
  </si>
  <si>
    <t>{"512.5`"},</t>
  </si>
  <si>
    <t xml:space="preserve"> {515},</t>
  </si>
  <si>
    <t>{"517.5`"},</t>
  </si>
  <si>
    <t xml:space="preserve"> {520.},</t>
  </si>
  <si>
    <t xml:space="preserve"> {522.5},</t>
  </si>
  <si>
    <t>{"519.9999999999999`"},</t>
  </si>
  <si>
    <t xml:space="preserve"> {525},</t>
  </si>
  <si>
    <t>{"522.5`"},</t>
  </si>
  <si>
    <t xml:space="preserve"> {527.5},</t>
  </si>
  <si>
    <t>{"525"},</t>
  </si>
  <si>
    <t xml:space="preserve"> {530},</t>
  </si>
  <si>
    <t>{"527.5`"},</t>
  </si>
  <si>
    <t>{"530"},</t>
  </si>
  <si>
    <t xml:space="preserve"> {532.5}</t>
  </si>
  <si>
    <t>{"530"}</t>
  </si>
  <si>
    <t>}</t>
  </si>
  <si>
    <t>},</t>
  </si>
  <si>
    <t xml:space="preserve">GridBoxAlignment-&gt;{"Columns" -&gt; {{Center}}, "Rows" -&gt; {{Baseline}}},</t>
  </si>
  <si>
    <t xml:space="preserve">GridBoxSpacings-&gt;{"Columns" -&gt; {</t>
  </si>
  <si>
    <t>Offset[</t>
  </si>
  <si>
    <t xml:space="preserve">        0.27999999999999997`], {</t>
  </si>
  <si>
    <t xml:space="preserve">Offset[0.5599999999999999]}, </t>
  </si>
  <si>
    <t xml:space="preserve">Offset[0.27999999999999997`]}, "Rows" -&gt; {</t>
  </si>
  <si>
    <t xml:space="preserve">Offset[0.2], {</t>
  </si>
  <si>
    <t xml:space="preserve">Offset[0.4]}, </t>
  </si>
  <si>
    <t>Offset[0.2]}}],</t>
  </si>
  <si>
    <t>Column]\)</t>
  </si>
  <si>
    <t>aBS</t>
  </si>
  <si>
    <t>sCA</t>
  </si>
  <si>
    <t xml:space="preserve">Absorption wavlength of resonance [nm]</t>
  </si>
  <si>
    <t xml:space="preserve">Scattering wavlength of resonance [nm]</t>
  </si>
  <si>
    <t>$h/a$</t>
  </si>
  <si>
    <t>$15^\circ$</t>
  </si>
  <si>
    <t>$38^\circ$</t>
  </si>
  <si>
    <t>$42^\circ$</t>
  </si>
  <si>
    <t>$75^\circ$</t>
  </si>
  <si>
    <t xml:space="preserve">s Polarization</t>
  </si>
  <si>
    <t xml:space="preserve">p Polarization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</si>
</sst>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center" vertical="top" wrapText="1"/>
    </xf>
    <xf fontId="1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top" wrapText="1"/>
    </xf>
    <xf fontId="0" fillId="0" borderId="0" numFmtId="0" xfId="0" applyAlignment="1">
      <alignment horizontal="left" vertical="center" wrapText="1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A2" t="s">
        <v>0</v>
      </c>
    </row>
    <row r="3" ht="14.25">
      <c r="B3" t="s">
        <v>1</v>
      </c>
      <c r="C3">
        <v>1</v>
      </c>
      <c r="E3">
        <v>0.75</v>
      </c>
      <c r="G3">
        <v>0.5</v>
      </c>
      <c r="I3">
        <v>0.25</v>
      </c>
      <c r="K3">
        <v>0</v>
      </c>
      <c r="M3">
        <v>-0.25</v>
      </c>
      <c r="O3">
        <v>-0.5</v>
      </c>
      <c r="Q3">
        <v>-0.75</v>
      </c>
      <c r="S3">
        <v>-1</v>
      </c>
    </row>
    <row r="4" ht="14.25">
      <c r="B4" t="s">
        <v>2</v>
      </c>
      <c r="C4" s="1" t="s">
        <v>3</v>
      </c>
      <c r="D4" s="1" t="s">
        <v>4</v>
      </c>
      <c r="E4" t="s">
        <v>3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3</v>
      </c>
      <c r="T4" t="s">
        <v>4</v>
      </c>
    </row>
    <row r="5" ht="14.25">
      <c r="B5">
        <v>15</v>
      </c>
      <c r="C5">
        <v>510</v>
      </c>
      <c r="D5">
        <v>512.5</v>
      </c>
      <c r="E5">
        <v>515</v>
      </c>
      <c r="F5">
        <v>515</v>
      </c>
      <c r="G5">
        <v>520</v>
      </c>
      <c r="H5">
        <v>520</v>
      </c>
      <c r="I5">
        <v>522.5</v>
      </c>
      <c r="K5">
        <v>525</v>
      </c>
      <c r="M5">
        <v>527.5</v>
      </c>
      <c r="N5">
        <v>530</v>
      </c>
      <c r="S5">
        <v>532.5</v>
      </c>
    </row>
    <row r="6" ht="14.25">
      <c r="B6">
        <v>38</v>
      </c>
    </row>
    <row r="7" ht="14.25">
      <c r="B7">
        <v>42</v>
      </c>
    </row>
    <row r="8" ht="14.25">
      <c r="B8">
        <v>75</v>
      </c>
    </row>
    <row r="12" ht="14.25">
      <c r="D12" t="s">
        <v>5</v>
      </c>
    </row>
    <row r="13" ht="14.25">
      <c r="C13" t="s">
        <v>6</v>
      </c>
      <c r="D13" t="s">
        <v>7</v>
      </c>
    </row>
    <row r="14" ht="14.25">
      <c r="C14" t="s">
        <v>8</v>
      </c>
      <c r="D14" t="s">
        <v>9</v>
      </c>
    </row>
    <row r="15" ht="14.25">
      <c r="C15" t="s">
        <v>10</v>
      </c>
      <c r="D15" t="s">
        <v>11</v>
      </c>
    </row>
    <row r="16" ht="14.25">
      <c r="C16" t="s">
        <v>12</v>
      </c>
      <c r="D16" t="s">
        <v>11</v>
      </c>
    </row>
    <row r="17" ht="14.25">
      <c r="C17" t="s">
        <v>13</v>
      </c>
      <c r="D17" t="s">
        <v>14</v>
      </c>
    </row>
    <row r="18" ht="14.25">
      <c r="C18" t="s">
        <v>15</v>
      </c>
      <c r="D18" t="s">
        <v>16</v>
      </c>
    </row>
    <row r="19" ht="14.25">
      <c r="C19" t="s">
        <v>17</v>
      </c>
      <c r="D19" t="s">
        <v>18</v>
      </c>
    </row>
    <row r="20" ht="14.25">
      <c r="C20" t="s">
        <v>19</v>
      </c>
      <c r="D20" t="s">
        <v>20</v>
      </c>
    </row>
    <row r="21" ht="14.25">
      <c r="C21" t="s">
        <v>19</v>
      </c>
      <c r="D21" t="s">
        <v>21</v>
      </c>
    </row>
    <row r="22" ht="14.25">
      <c r="C22" t="s">
        <v>22</v>
      </c>
      <c r="D22" t="s">
        <v>23</v>
      </c>
    </row>
    <row r="23" ht="14.25">
      <c r="C23" t="s">
        <v>24</v>
      </c>
      <c r="D23" t="s">
        <v>25</v>
      </c>
    </row>
    <row r="24" ht="14.25">
      <c r="C24"/>
      <c r="D24" t="s">
        <v>26</v>
      </c>
    </row>
    <row r="25" ht="14.25">
      <c r="D25" t="s">
        <v>27</v>
      </c>
    </row>
    <row r="26" ht="14.25">
      <c r="D26" t="s">
        <v>28</v>
      </c>
    </row>
    <row r="27" ht="14.25">
      <c r="D27" t="s">
        <v>29</v>
      </c>
    </row>
    <row r="28" ht="14.25">
      <c r="D28" t="s">
        <v>30</v>
      </c>
    </row>
    <row r="29" ht="14.25">
      <c r="D29" t="s">
        <v>31</v>
      </c>
    </row>
    <row r="30" ht="14.25">
      <c r="D30" t="s">
        <v>32</v>
      </c>
    </row>
    <row r="31" ht="14.25">
      <c r="D31" t="s">
        <v>33</v>
      </c>
    </row>
    <row r="32" ht="14.25">
      <c r="D32" t="s">
        <v>34</v>
      </c>
    </row>
    <row r="33" ht="14.25">
      <c r="D33" t="s">
        <v>35</v>
      </c>
    </row>
    <row r="34" ht="14.25">
      <c r="D3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/>
    <row r="3" ht="14.25">
      <c r="B3" t="s">
        <v>36</v>
      </c>
      <c r="G3" t="s">
        <v>37</v>
      </c>
    </row>
    <row r="4" ht="14.25">
      <c r="A4" t="s">
        <v>3</v>
      </c>
      <c r="C4">
        <v>15</v>
      </c>
      <c r="D4">
        <v>38</v>
      </c>
      <c r="E4">
        <v>42</v>
      </c>
      <c r="F4">
        <v>75</v>
      </c>
      <c r="H4" s="2">
        <v>15</v>
      </c>
      <c r="I4" s="2">
        <v>38</v>
      </c>
      <c r="J4" s="2">
        <v>42</v>
      </c>
      <c r="K4" s="2">
        <v>75</v>
      </c>
    </row>
    <row r="5" ht="14.25">
      <c r="B5">
        <v>1</v>
      </c>
      <c r="C5">
        <v>510</v>
      </c>
      <c r="D5" s="2">
        <v>510</v>
      </c>
      <c r="E5" s="2">
        <v>510</v>
      </c>
      <c r="F5" s="2">
        <v>512.5</v>
      </c>
      <c r="H5">
        <v>525</v>
      </c>
      <c r="I5">
        <v>525</v>
      </c>
      <c r="J5">
        <v>525</v>
      </c>
      <c r="K5">
        <v>525</v>
      </c>
    </row>
    <row r="6" ht="14.25">
      <c r="B6">
        <v>0.75</v>
      </c>
      <c r="C6">
        <v>515</v>
      </c>
      <c r="D6" s="2">
        <v>515</v>
      </c>
      <c r="E6" s="2">
        <v>515</v>
      </c>
      <c r="F6" s="2">
        <v>515</v>
      </c>
      <c r="H6">
        <v>525</v>
      </c>
      <c r="I6">
        <v>525</v>
      </c>
      <c r="J6">
        <v>525</v>
      </c>
      <c r="K6">
        <v>525</v>
      </c>
    </row>
    <row r="7" ht="14.25">
      <c r="B7">
        <v>0.5</v>
      </c>
      <c r="C7">
        <v>520</v>
      </c>
      <c r="D7" s="2">
        <v>520</v>
      </c>
      <c r="E7" s="2">
        <v>520</v>
      </c>
      <c r="F7" s="2">
        <v>520</v>
      </c>
      <c r="H7">
        <v>530</v>
      </c>
      <c r="I7">
        <v>530</v>
      </c>
      <c r="J7">
        <v>530</v>
      </c>
      <c r="K7">
        <v>530</v>
      </c>
    </row>
    <row r="8" ht="14.25">
      <c r="B8">
        <v>0.25</v>
      </c>
      <c r="C8">
        <v>522.5</v>
      </c>
      <c r="D8" s="2">
        <v>522.5</v>
      </c>
      <c r="E8" s="2">
        <v>522.5</v>
      </c>
      <c r="F8" s="2">
        <v>522.5</v>
      </c>
      <c r="H8">
        <v>535</v>
      </c>
      <c r="I8">
        <v>535</v>
      </c>
      <c r="J8">
        <v>535</v>
      </c>
      <c r="K8">
        <v>535</v>
      </c>
    </row>
    <row r="9" ht="14.25">
      <c r="B9">
        <v>0</v>
      </c>
      <c r="C9">
        <v>525</v>
      </c>
      <c r="D9" s="2">
        <v>525</v>
      </c>
      <c r="E9" s="2">
        <v>525</v>
      </c>
      <c r="F9" s="2">
        <v>525</v>
      </c>
      <c r="H9">
        <v>537.5</v>
      </c>
      <c r="I9">
        <v>537.5</v>
      </c>
      <c r="J9">
        <v>535</v>
      </c>
      <c r="K9">
        <v>535</v>
      </c>
    </row>
    <row r="10" ht="14.25">
      <c r="B10">
        <v>-0.25</v>
      </c>
      <c r="C10">
        <v>527</v>
      </c>
      <c r="D10" s="2">
        <v>527</v>
      </c>
      <c r="E10" s="2">
        <v>527</v>
      </c>
      <c r="F10" s="2">
        <v>527</v>
      </c>
      <c r="H10" s="2">
        <v>535</v>
      </c>
      <c r="I10" s="2">
        <v>535</v>
      </c>
      <c r="J10" s="2">
        <v>535</v>
      </c>
      <c r="K10" s="2">
        <v>535</v>
      </c>
    </row>
    <row r="11" ht="14.25">
      <c r="B11">
        <v>-0.5</v>
      </c>
      <c r="C11">
        <v>530</v>
      </c>
      <c r="D11" s="2">
        <v>530</v>
      </c>
      <c r="E11" s="2">
        <v>530</v>
      </c>
      <c r="F11" s="2">
        <v>530</v>
      </c>
      <c r="H11" s="2">
        <v>537.5</v>
      </c>
      <c r="I11" s="2">
        <v>537.5</v>
      </c>
      <c r="J11" s="2">
        <v>537.5</v>
      </c>
      <c r="K11" s="2">
        <v>537.5</v>
      </c>
    </row>
    <row r="12" ht="14.25">
      <c r="B12">
        <v>-0.75</v>
      </c>
      <c r="C12">
        <v>530</v>
      </c>
      <c r="D12" s="2">
        <v>530</v>
      </c>
      <c r="E12" s="2">
        <v>530</v>
      </c>
      <c r="F12" s="2">
        <v>530</v>
      </c>
      <c r="H12">
        <v>540</v>
      </c>
      <c r="I12">
        <v>540</v>
      </c>
      <c r="J12">
        <v>540</v>
      </c>
      <c r="K12">
        <v>540</v>
      </c>
    </row>
    <row r="13" ht="14.25">
      <c r="B13">
        <v>-1</v>
      </c>
      <c r="C13">
        <v>532.5</v>
      </c>
      <c r="D13" s="2">
        <v>532.5</v>
      </c>
      <c r="E13" s="2">
        <v>532.5</v>
      </c>
      <c r="F13" s="2">
        <v>532.5</v>
      </c>
      <c r="H13">
        <v>542.5</v>
      </c>
      <c r="I13">
        <v>542.5</v>
      </c>
      <c r="J13">
        <v>542.5</v>
      </c>
      <c r="K13">
        <v>540</v>
      </c>
    </row>
    <row r="14" ht="14.25"/>
    <row r="15" ht="14.25">
      <c r="A15" t="s">
        <v>4</v>
      </c>
      <c r="B15" s="2">
        <v>1</v>
      </c>
      <c r="C15" s="2">
        <v>512.5</v>
      </c>
      <c r="D15" s="3">
        <v>512.5</v>
      </c>
      <c r="E15" s="3">
        <v>512.5</v>
      </c>
      <c r="F15" s="3">
        <v>512.5</v>
      </c>
      <c r="H15" s="2">
        <v>525</v>
      </c>
      <c r="I15" s="2">
        <v>527.5</v>
      </c>
      <c r="J15" s="2">
        <v>527.5</v>
      </c>
      <c r="K15" s="2">
        <v>525</v>
      </c>
    </row>
    <row r="16" ht="14.25">
      <c r="B16" s="2">
        <v>0.75</v>
      </c>
      <c r="C16">
        <v>515</v>
      </c>
      <c r="D16">
        <v>517.5</v>
      </c>
      <c r="E16">
        <v>517.5</v>
      </c>
      <c r="F16">
        <v>517.5</v>
      </c>
      <c r="H16" s="2">
        <v>525</v>
      </c>
      <c r="I16" s="2">
        <v>527.5</v>
      </c>
      <c r="J16" s="2">
        <v>527.5</v>
      </c>
      <c r="K16" s="2">
        <v>527.5</v>
      </c>
    </row>
    <row r="17" ht="14.25">
      <c r="B17" s="2">
        <v>0.5</v>
      </c>
      <c r="C17">
        <v>520</v>
      </c>
      <c r="D17" s="2">
        <v>517.5</v>
      </c>
      <c r="E17" s="2">
        <v>517.5</v>
      </c>
      <c r="F17">
        <v>520</v>
      </c>
      <c r="H17" s="2">
        <v>530</v>
      </c>
      <c r="I17" s="2">
        <v>530</v>
      </c>
      <c r="J17" s="2">
        <v>527.5</v>
      </c>
      <c r="K17" s="2">
        <v>530</v>
      </c>
    </row>
    <row r="18" ht="14.25">
      <c r="B18" s="2">
        <v>0.25</v>
      </c>
      <c r="C18">
        <v>525.5</v>
      </c>
      <c r="D18">
        <v>520</v>
      </c>
      <c r="E18">
        <v>517.5</v>
      </c>
      <c r="F18" s="2">
        <v>525.5</v>
      </c>
      <c r="H18" s="2">
        <v>535</v>
      </c>
      <c r="I18" s="2">
        <v>532.5</v>
      </c>
      <c r="J18" s="2">
        <v>532.5</v>
      </c>
      <c r="K18" s="2">
        <v>532.5</v>
      </c>
    </row>
    <row r="19" ht="14.25">
      <c r="B19" s="2">
        <v>0</v>
      </c>
      <c r="C19">
        <v>525</v>
      </c>
      <c r="D19">
        <v>522.5</v>
      </c>
      <c r="E19">
        <v>520</v>
      </c>
      <c r="F19">
        <v>522.5</v>
      </c>
      <c r="H19" s="2">
        <v>535</v>
      </c>
      <c r="I19" s="2">
        <v>535</v>
      </c>
      <c r="J19" s="2">
        <v>535</v>
      </c>
      <c r="K19" s="2">
        <v>535</v>
      </c>
    </row>
    <row r="20" ht="14.25">
      <c r="B20" s="2">
        <v>-0.25</v>
      </c>
      <c r="C20">
        <v>527.5</v>
      </c>
      <c r="D20">
        <v>525</v>
      </c>
      <c r="E20">
        <v>522.5</v>
      </c>
      <c r="F20">
        <v>525</v>
      </c>
      <c r="H20" s="2">
        <v>535</v>
      </c>
      <c r="I20" s="2">
        <v>532.5</v>
      </c>
      <c r="J20" s="2">
        <v>535.5</v>
      </c>
      <c r="K20" s="2">
        <v>537.5</v>
      </c>
    </row>
    <row r="21" ht="14.25">
      <c r="B21" s="2">
        <v>-0.5</v>
      </c>
      <c r="C21">
        <v>530</v>
      </c>
      <c r="D21">
        <v>527.5</v>
      </c>
      <c r="E21">
        <v>525</v>
      </c>
      <c r="F21">
        <v>527.5</v>
      </c>
      <c r="H21" s="2">
        <v>537.5</v>
      </c>
      <c r="I21" s="2">
        <v>537.5</v>
      </c>
      <c r="J21" s="2">
        <v>535</v>
      </c>
      <c r="K21" s="2">
        <v>537.5</v>
      </c>
    </row>
    <row r="22" ht="14.25">
      <c r="B22" s="2">
        <v>-0.75</v>
      </c>
      <c r="C22">
        <v>530</v>
      </c>
      <c r="D22">
        <v>530</v>
      </c>
      <c r="E22">
        <v>527.5</v>
      </c>
      <c r="F22">
        <v>530</v>
      </c>
      <c r="H22" s="2">
        <v>540</v>
      </c>
      <c r="I22" s="2">
        <v>540</v>
      </c>
      <c r="J22" s="2">
        <v>535</v>
      </c>
      <c r="K22" s="2">
        <v>540</v>
      </c>
    </row>
    <row r="23" ht="14.25">
      <c r="B23" s="2">
        <v>-1</v>
      </c>
      <c r="C23">
        <v>532.5</v>
      </c>
      <c r="D23">
        <v>530</v>
      </c>
      <c r="E23">
        <v>530</v>
      </c>
      <c r="F23">
        <v>530</v>
      </c>
      <c r="H23" s="2">
        <v>542.5</v>
      </c>
      <c r="I23" s="2">
        <v>540</v>
      </c>
      <c r="J23" s="2">
        <v>537.5</v>
      </c>
      <c r="K23" s="2">
        <v>540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P1" s="4">
        <v>510</v>
      </c>
      <c r="Q1" s="5">
        <v>1</v>
      </c>
      <c r="R1">
        <f>100-8*Q1</f>
        <v>92</v>
      </c>
      <c r="U1" s="4">
        <v>525</v>
      </c>
      <c r="V1">
        <v>1</v>
      </c>
      <c r="W1">
        <f>100-11*V1</f>
        <v>89</v>
      </c>
    </row>
    <row r="2" ht="14.25">
      <c r="B2" s="6"/>
      <c r="C2" s="6"/>
      <c r="D2" s="7" t="s">
        <v>38</v>
      </c>
      <c r="E2" s="7"/>
      <c r="F2" s="7"/>
      <c r="G2" s="7"/>
      <c r="H2" s="6"/>
      <c r="I2" s="6"/>
      <c r="J2" s="6"/>
      <c r="K2" s="7" t="s">
        <v>39</v>
      </c>
      <c r="L2" s="7"/>
      <c r="M2" s="7"/>
      <c r="N2" s="7"/>
      <c r="O2" s="6"/>
      <c r="P2" s="8">
        <v>512.5</v>
      </c>
      <c r="Q2" s="9">
        <v>2</v>
      </c>
      <c r="R2">
        <f>100-8*Q2</f>
        <v>84</v>
      </c>
      <c r="U2" s="4">
        <v>527.5</v>
      </c>
      <c r="V2">
        <v>2</v>
      </c>
      <c r="W2">
        <f>100-11*V2</f>
        <v>78</v>
      </c>
    </row>
    <row r="3" ht="30">
      <c r="B3" s="10"/>
      <c r="C3" s="8" t="s">
        <v>40</v>
      </c>
      <c r="D3" s="8" t="s">
        <v>41</v>
      </c>
      <c r="E3" s="7" t="s">
        <v>42</v>
      </c>
      <c r="F3" s="7" t="s">
        <v>43</v>
      </c>
      <c r="G3" s="7" t="s">
        <v>44</v>
      </c>
      <c r="H3" s="7" t="s">
        <v>41</v>
      </c>
      <c r="I3" s="7" t="s">
        <v>42</v>
      </c>
      <c r="J3" s="7" t="s">
        <v>43</v>
      </c>
      <c r="K3" s="7" t="s">
        <v>44</v>
      </c>
      <c r="P3" s="4">
        <v>515</v>
      </c>
      <c r="Q3" s="5">
        <v>3</v>
      </c>
      <c r="R3">
        <f>100-8*Q3</f>
        <v>76</v>
      </c>
      <c r="U3" s="4">
        <v>530</v>
      </c>
      <c r="V3">
        <v>3</v>
      </c>
      <c r="W3">
        <f>100-11*V3</f>
        <v>67</v>
      </c>
    </row>
    <row r="4" ht="15">
      <c r="B4" s="11" t="s">
        <v>45</v>
      </c>
      <c r="C4" s="8">
        <v>1</v>
      </c>
      <c r="D4" s="8">
        <v>510</v>
      </c>
      <c r="E4" s="8">
        <v>510</v>
      </c>
      <c r="F4" s="8">
        <v>510</v>
      </c>
      <c r="G4" s="8">
        <v>512.5</v>
      </c>
      <c r="H4" s="8">
        <v>525</v>
      </c>
      <c r="I4" s="8">
        <v>525</v>
      </c>
      <c r="J4" s="8">
        <v>525</v>
      </c>
      <c r="K4" s="8">
        <v>525</v>
      </c>
      <c r="P4" s="4">
        <v>517.5</v>
      </c>
      <c r="Q4" s="9">
        <v>4</v>
      </c>
      <c r="R4">
        <f>100-8*Q4</f>
        <v>68</v>
      </c>
      <c r="U4" s="4">
        <v>532.5</v>
      </c>
      <c r="V4">
        <v>4</v>
      </c>
      <c r="W4">
        <f>100-11*V4</f>
        <v>56</v>
      </c>
    </row>
    <row r="5" ht="15">
      <c r="B5" s="12"/>
      <c r="C5" s="8">
        <v>0.75</v>
      </c>
      <c r="D5" s="8">
        <v>515</v>
      </c>
      <c r="E5" s="8">
        <v>515</v>
      </c>
      <c r="F5" s="8">
        <v>515</v>
      </c>
      <c r="G5" s="8">
        <v>515</v>
      </c>
      <c r="H5" s="8">
        <v>525</v>
      </c>
      <c r="I5" s="8">
        <v>525</v>
      </c>
      <c r="J5" s="8">
        <v>525</v>
      </c>
      <c r="K5" s="8">
        <v>525</v>
      </c>
      <c r="P5" s="8">
        <v>520</v>
      </c>
      <c r="Q5" s="5">
        <v>5</v>
      </c>
      <c r="R5">
        <f>100-8*Q5</f>
        <v>60</v>
      </c>
      <c r="U5" s="8">
        <v>535</v>
      </c>
      <c r="V5">
        <v>5</v>
      </c>
      <c r="W5">
        <f>100-11*V5</f>
        <v>45</v>
      </c>
    </row>
    <row r="6" ht="15">
      <c r="B6" s="12"/>
      <c r="C6" s="8">
        <v>0.5</v>
      </c>
      <c r="D6" s="8">
        <v>520</v>
      </c>
      <c r="E6" s="8">
        <v>520</v>
      </c>
      <c r="F6" s="8">
        <v>520</v>
      </c>
      <c r="G6" s="8">
        <v>520</v>
      </c>
      <c r="H6" s="8">
        <v>530</v>
      </c>
      <c r="I6" s="8">
        <v>530</v>
      </c>
      <c r="J6" s="8">
        <v>530</v>
      </c>
      <c r="K6" s="8">
        <v>530</v>
      </c>
      <c r="P6" s="8">
        <v>522.5</v>
      </c>
      <c r="Q6" s="9">
        <v>6</v>
      </c>
      <c r="R6">
        <f>100-8*Q6</f>
        <v>52</v>
      </c>
      <c r="U6" s="8">
        <v>535.5</v>
      </c>
      <c r="V6">
        <v>6</v>
      </c>
      <c r="W6">
        <f>100-11*V6</f>
        <v>34</v>
      </c>
    </row>
    <row r="7" ht="15">
      <c r="B7" s="12"/>
      <c r="C7" s="8">
        <v>0.25</v>
      </c>
      <c r="D7" s="8">
        <v>522.5</v>
      </c>
      <c r="E7" s="8">
        <v>522.5</v>
      </c>
      <c r="F7" s="8">
        <v>522.5</v>
      </c>
      <c r="G7" s="8">
        <v>522.5</v>
      </c>
      <c r="H7" s="8">
        <v>535</v>
      </c>
      <c r="I7" s="8">
        <v>535</v>
      </c>
      <c r="J7" s="8">
        <v>535</v>
      </c>
      <c r="K7" s="8">
        <v>535</v>
      </c>
      <c r="P7" s="8">
        <v>525</v>
      </c>
      <c r="Q7" s="5">
        <v>7</v>
      </c>
      <c r="R7">
        <f>100-8*Q7</f>
        <v>44</v>
      </c>
      <c r="U7">
        <v>537.5</v>
      </c>
      <c r="V7">
        <v>7</v>
      </c>
      <c r="W7">
        <f>100-11*V7</f>
        <v>23</v>
      </c>
    </row>
    <row r="8" ht="15">
      <c r="B8" s="12"/>
      <c r="C8" s="8">
        <v>0</v>
      </c>
      <c r="D8" s="8">
        <v>525</v>
      </c>
      <c r="E8" s="8">
        <v>525</v>
      </c>
      <c r="F8" s="8">
        <v>525</v>
      </c>
      <c r="G8" s="8">
        <v>525</v>
      </c>
      <c r="H8" s="8">
        <v>537.5</v>
      </c>
      <c r="I8" s="8">
        <v>537.5</v>
      </c>
      <c r="J8" s="8">
        <v>535</v>
      </c>
      <c r="K8" s="8">
        <v>535</v>
      </c>
      <c r="P8" s="8">
        <v>525.5</v>
      </c>
      <c r="Q8" s="9">
        <v>8</v>
      </c>
      <c r="R8">
        <f>100-8*Q8</f>
        <v>36</v>
      </c>
      <c r="U8" s="8">
        <v>540</v>
      </c>
      <c r="V8">
        <v>8</v>
      </c>
      <c r="W8">
        <f>100-11*V8</f>
        <v>12</v>
      </c>
    </row>
    <row r="9" ht="15">
      <c r="B9" s="12"/>
      <c r="C9" s="8">
        <v>-0.25</v>
      </c>
      <c r="D9" s="8">
        <v>527</v>
      </c>
      <c r="E9" s="8">
        <v>527</v>
      </c>
      <c r="F9" s="8">
        <v>527</v>
      </c>
      <c r="G9" s="8">
        <v>527</v>
      </c>
      <c r="H9" s="8">
        <v>535</v>
      </c>
      <c r="I9" s="8">
        <v>535</v>
      </c>
      <c r="J9" s="8">
        <v>535</v>
      </c>
      <c r="K9" s="8">
        <v>535</v>
      </c>
      <c r="P9" s="8">
        <v>527</v>
      </c>
      <c r="Q9" s="5">
        <v>9</v>
      </c>
      <c r="R9">
        <f>100-8*Q9</f>
        <v>28</v>
      </c>
      <c r="U9" s="8">
        <v>542.5</v>
      </c>
      <c r="V9">
        <v>9</v>
      </c>
      <c r="W9">
        <f>100-11*V9</f>
        <v>1</v>
      </c>
    </row>
    <row r="10" ht="15">
      <c r="B10" s="12"/>
      <c r="C10" s="8">
        <v>-0.5</v>
      </c>
      <c r="D10" s="8">
        <v>530</v>
      </c>
      <c r="E10" s="8">
        <v>530</v>
      </c>
      <c r="F10" s="8">
        <v>530</v>
      </c>
      <c r="G10" s="8">
        <v>530</v>
      </c>
      <c r="H10" s="8">
        <v>537.5</v>
      </c>
      <c r="I10" s="8">
        <v>537.5</v>
      </c>
      <c r="J10" s="8">
        <v>537.5</v>
      </c>
      <c r="K10" s="8">
        <v>537.5</v>
      </c>
      <c r="P10" s="8">
        <v>527.5</v>
      </c>
      <c r="Q10" s="9">
        <v>10</v>
      </c>
      <c r="R10">
        <f>100-8*Q10</f>
        <v>20</v>
      </c>
      <c r="U10" s="8"/>
    </row>
    <row r="11" ht="15">
      <c r="B11" s="12"/>
      <c r="C11" s="8">
        <v>-0.75</v>
      </c>
      <c r="D11" s="8">
        <v>530</v>
      </c>
      <c r="E11" s="8">
        <v>530</v>
      </c>
      <c r="F11" s="8">
        <v>530</v>
      </c>
      <c r="G11" s="8">
        <v>530</v>
      </c>
      <c r="H11" s="8">
        <v>540</v>
      </c>
      <c r="I11" s="8">
        <v>540</v>
      </c>
      <c r="J11" s="8">
        <v>540</v>
      </c>
      <c r="K11" s="8">
        <v>540</v>
      </c>
      <c r="P11" s="8">
        <v>530</v>
      </c>
      <c r="Q11" s="5">
        <v>11</v>
      </c>
      <c r="R11">
        <f>100-8*Q11</f>
        <v>12</v>
      </c>
      <c r="U11" s="8"/>
    </row>
    <row r="12" ht="15">
      <c r="B12" s="12"/>
      <c r="C12" s="8">
        <v>-1</v>
      </c>
      <c r="D12" s="8">
        <v>532.5</v>
      </c>
      <c r="E12" s="8">
        <v>532.5</v>
      </c>
      <c r="F12" s="8">
        <v>532.5</v>
      </c>
      <c r="G12" s="8">
        <v>532.5</v>
      </c>
      <c r="H12" s="8">
        <v>542.5</v>
      </c>
      <c r="I12" s="8">
        <v>542.5</v>
      </c>
      <c r="J12" s="8">
        <v>542.5</v>
      </c>
      <c r="K12" s="8">
        <v>540</v>
      </c>
      <c r="P12" s="8">
        <v>532.5</v>
      </c>
      <c r="Q12" s="9">
        <v>12</v>
      </c>
      <c r="R12">
        <f>100-8*Q12</f>
        <v>4</v>
      </c>
      <c r="U12" s="8"/>
    </row>
    <row r="13" ht="15">
      <c r="B13" s="7" t="s">
        <v>46</v>
      </c>
      <c r="C13" s="8">
        <v>1</v>
      </c>
      <c r="D13" s="8">
        <v>512.5</v>
      </c>
      <c r="E13" s="8">
        <v>512.5</v>
      </c>
      <c r="F13" s="8">
        <v>512.5</v>
      </c>
      <c r="G13" s="8">
        <v>512.5</v>
      </c>
      <c r="H13" s="8">
        <v>525</v>
      </c>
      <c r="I13" s="8">
        <v>527.5</v>
      </c>
      <c r="J13" s="8">
        <v>527.5</v>
      </c>
      <c r="K13" s="8">
        <v>525</v>
      </c>
      <c r="P13" s="8"/>
      <c r="U13" s="8"/>
    </row>
    <row r="14" ht="15">
      <c r="B14" s="12"/>
      <c r="C14" s="8">
        <v>0.75</v>
      </c>
      <c r="D14" s="8">
        <v>515</v>
      </c>
      <c r="E14" s="8">
        <v>517.5</v>
      </c>
      <c r="F14" s="8">
        <v>517.5</v>
      </c>
      <c r="G14" s="8">
        <v>517.5</v>
      </c>
      <c r="H14" s="8">
        <v>525</v>
      </c>
      <c r="I14" s="8">
        <v>527.5</v>
      </c>
      <c r="J14" s="8">
        <v>527.5</v>
      </c>
      <c r="K14" s="8">
        <v>527.5</v>
      </c>
      <c r="P14" s="8"/>
      <c r="U14" s="8"/>
    </row>
    <row r="15" ht="15">
      <c r="B15" s="12"/>
      <c r="C15" s="8">
        <v>0.5</v>
      </c>
      <c r="D15" s="8">
        <v>520</v>
      </c>
      <c r="E15" s="8">
        <v>517.5</v>
      </c>
      <c r="F15" s="8">
        <v>517.5</v>
      </c>
      <c r="G15" s="8">
        <v>520</v>
      </c>
      <c r="H15" s="8">
        <v>530</v>
      </c>
      <c r="I15" s="8">
        <v>530</v>
      </c>
      <c r="J15" s="8">
        <v>527.5</v>
      </c>
      <c r="K15" s="8">
        <v>530</v>
      </c>
      <c r="P15" s="8"/>
      <c r="U15" s="8"/>
    </row>
    <row r="16" ht="15">
      <c r="B16" s="12"/>
      <c r="C16" s="8">
        <v>0.25</v>
      </c>
      <c r="D16" s="8">
        <v>525.5</v>
      </c>
      <c r="E16" s="8">
        <v>520</v>
      </c>
      <c r="F16" s="8">
        <v>517.5</v>
      </c>
      <c r="G16" s="8">
        <v>525.5</v>
      </c>
      <c r="H16" s="8">
        <v>535</v>
      </c>
      <c r="I16" s="8">
        <v>532.5</v>
      </c>
      <c r="J16" s="8">
        <v>532.5</v>
      </c>
      <c r="K16" s="8">
        <v>532.5</v>
      </c>
      <c r="P16" s="8"/>
      <c r="R16">
        <f>100/12</f>
        <v>8.3333333333333339</v>
      </c>
      <c r="U16" s="8">
        <f>100/9</f>
        <v>11.111111111111111</v>
      </c>
    </row>
    <row r="17" ht="15">
      <c r="B17" s="12"/>
      <c r="C17" s="8">
        <v>0</v>
      </c>
      <c r="D17" s="8">
        <v>525</v>
      </c>
      <c r="E17" s="8">
        <v>522.5</v>
      </c>
      <c r="F17" s="8">
        <v>520</v>
      </c>
      <c r="G17" s="8">
        <v>522.5</v>
      </c>
      <c r="H17" s="8">
        <v>535</v>
      </c>
      <c r="I17" s="8">
        <v>535</v>
      </c>
      <c r="J17" s="8">
        <v>535</v>
      </c>
      <c r="K17" s="8">
        <v>535</v>
      </c>
      <c r="P17" s="8"/>
      <c r="U17" s="8"/>
    </row>
    <row r="18" ht="15">
      <c r="B18" s="12"/>
      <c r="C18" s="8">
        <v>-0.25</v>
      </c>
      <c r="D18" s="8">
        <v>527.5</v>
      </c>
      <c r="E18" s="8">
        <v>525</v>
      </c>
      <c r="F18" s="8">
        <v>522.5</v>
      </c>
      <c r="G18" s="8">
        <v>525</v>
      </c>
      <c r="H18" s="8">
        <v>535</v>
      </c>
      <c r="I18" s="8">
        <v>532.5</v>
      </c>
      <c r="J18" s="8">
        <v>535.5</v>
      </c>
      <c r="K18" s="8">
        <v>537.5</v>
      </c>
      <c r="P18" s="8"/>
      <c r="U18" s="8"/>
    </row>
    <row r="19" ht="15">
      <c r="B19" s="12"/>
      <c r="C19" s="8">
        <v>-0.5</v>
      </c>
      <c r="D19" s="8">
        <v>530</v>
      </c>
      <c r="E19" s="8">
        <v>527.5</v>
      </c>
      <c r="F19" s="8">
        <v>525</v>
      </c>
      <c r="G19" s="8">
        <v>527.5</v>
      </c>
      <c r="H19" s="8">
        <v>537.5</v>
      </c>
      <c r="I19" s="8">
        <v>537.5</v>
      </c>
      <c r="J19" s="8">
        <v>535</v>
      </c>
      <c r="K19" s="8">
        <v>537.5</v>
      </c>
      <c r="P19" s="8"/>
      <c r="U19" s="8"/>
    </row>
    <row r="20" ht="15">
      <c r="B20" s="12"/>
      <c r="C20" s="8">
        <v>-0.75</v>
      </c>
      <c r="D20" s="8">
        <v>530</v>
      </c>
      <c r="E20" s="8">
        <v>530</v>
      </c>
      <c r="F20" s="8">
        <v>527.5</v>
      </c>
      <c r="G20" s="8">
        <v>530</v>
      </c>
      <c r="H20" s="8">
        <v>540</v>
      </c>
      <c r="I20" s="8">
        <v>540</v>
      </c>
      <c r="J20" s="8">
        <v>535</v>
      </c>
      <c r="K20" s="8">
        <v>540</v>
      </c>
      <c r="P20" s="8"/>
      <c r="U20" s="8"/>
    </row>
    <row r="21" ht="15">
      <c r="B21" s="12"/>
      <c r="C21" s="8">
        <v>-1</v>
      </c>
      <c r="D21" s="8">
        <v>532.5</v>
      </c>
      <c r="E21" s="8">
        <v>530</v>
      </c>
      <c r="F21" s="8">
        <v>530</v>
      </c>
      <c r="G21" s="8">
        <v>530</v>
      </c>
      <c r="H21" s="8">
        <v>542.5</v>
      </c>
      <c r="I21" s="8">
        <v>540</v>
      </c>
      <c r="J21" s="8">
        <v>537.5</v>
      </c>
      <c r="K21" s="8">
        <v>540</v>
      </c>
      <c r="P21" s="8"/>
      <c r="U21" s="8"/>
    </row>
    <row r="22" ht="14.25">
      <c r="P22" s="8"/>
      <c r="U22" s="8"/>
    </row>
    <row r="23" ht="14.25">
      <c r="P23" s="8"/>
      <c r="U23" s="8"/>
    </row>
    <row r="24" ht="14.25">
      <c r="P24" s="8"/>
      <c r="U24" s="8"/>
    </row>
    <row r="25" ht="14.25">
      <c r="P25" s="8"/>
      <c r="U25" s="8"/>
    </row>
    <row r="26" ht="14.25">
      <c r="P26" s="8"/>
      <c r="U26" s="8"/>
    </row>
    <row r="27" ht="14.25">
      <c r="N27" s="8"/>
      <c r="O27" s="8"/>
      <c r="P27" s="8"/>
      <c r="U27" s="8"/>
    </row>
    <row r="28" ht="14.25">
      <c r="N28" s="8"/>
      <c r="O28" s="8"/>
      <c r="P28" s="8"/>
      <c r="U28" s="8"/>
    </row>
    <row r="29" ht="14.25">
      <c r="N29" s="8"/>
      <c r="O29" s="8"/>
      <c r="P29" s="8"/>
      <c r="U29" s="8"/>
    </row>
    <row r="30" ht="14.25">
      <c r="N30" s="8"/>
      <c r="O30" s="8"/>
      <c r="P30" s="8"/>
      <c r="U30" s="8"/>
    </row>
    <row r="31" ht="14.25">
      <c r="N31" s="8"/>
      <c r="O31" s="8"/>
      <c r="P31" s="8"/>
      <c r="U31" s="8"/>
    </row>
    <row r="32" ht="14.25">
      <c r="N32" s="8"/>
      <c r="O32" s="8"/>
      <c r="P32" s="8"/>
      <c r="Q32" s="8"/>
      <c r="U32" s="8"/>
    </row>
    <row r="33" ht="14.25">
      <c r="N33" s="8"/>
      <c r="O33" s="8"/>
      <c r="P33" s="8"/>
      <c r="Q33" s="8"/>
      <c r="U33" s="8"/>
    </row>
    <row r="34" ht="14.25">
      <c r="N34" s="8"/>
      <c r="O34" s="8"/>
      <c r="P34" s="8"/>
      <c r="Q34" s="8"/>
      <c r="U34" s="8"/>
    </row>
    <row r="35" ht="14.25">
      <c r="N35" s="8"/>
      <c r="O35" s="8"/>
      <c r="P35" s="8"/>
      <c r="Q35" s="8"/>
      <c r="U35" s="8"/>
    </row>
    <row r="36" ht="14.25">
      <c r="N36" s="8"/>
      <c r="O36" s="8"/>
      <c r="P36" s="8"/>
      <c r="Q36" s="8"/>
      <c r="U36" s="8"/>
    </row>
    <row r="37" ht="14.25">
      <c r="N37" s="8"/>
      <c r="P37" s="8"/>
      <c r="Q37" s="8"/>
      <c r="U37" s="8"/>
    </row>
    <row r="38" ht="14.25">
      <c r="N38" s="8"/>
      <c r="O38" s="8"/>
      <c r="P38" s="8"/>
      <c r="Q38" s="8"/>
      <c r="U38" s="8"/>
    </row>
    <row r="39" ht="14.25">
      <c r="N39" s="8"/>
      <c r="O39" s="8"/>
      <c r="P39" s="8"/>
      <c r="Q39" s="8"/>
      <c r="U39" s="8"/>
    </row>
    <row r="40" ht="14.25">
      <c r="N40" s="8"/>
      <c r="O40" s="8"/>
      <c r="P40" s="8"/>
      <c r="Q40" s="8"/>
      <c r="U40" s="8"/>
    </row>
    <row r="41" ht="14.25">
      <c r="N41" s="8"/>
      <c r="O41" s="8"/>
      <c r="P41" s="8"/>
      <c r="Q41" s="8"/>
      <c r="U41" s="8"/>
    </row>
    <row r="42" ht="14.25">
      <c r="N42" s="8"/>
      <c r="O42" s="8"/>
      <c r="P42" s="8"/>
      <c r="Q42" s="8"/>
      <c r="U42" s="8"/>
    </row>
    <row r="43" ht="14.25">
      <c r="N43" s="8"/>
      <c r="O43" s="8"/>
      <c r="P43" s="8"/>
      <c r="Q43" s="8"/>
      <c r="U43" s="8"/>
    </row>
    <row r="44" ht="14.25">
      <c r="N44" s="8"/>
      <c r="O44" s="8"/>
      <c r="P44" s="8"/>
      <c r="Q44" s="8"/>
      <c r="U44" s="8"/>
    </row>
    <row r="45" ht="14.25">
      <c r="N45" s="8"/>
      <c r="P45" s="8"/>
      <c r="U45" s="8"/>
    </row>
    <row r="46" ht="14.25">
      <c r="N46" s="8"/>
      <c r="P46" s="8"/>
      <c r="U46" s="8"/>
    </row>
    <row r="47" ht="14.25">
      <c r="P47" s="8"/>
      <c r="U47" s="8"/>
    </row>
    <row r="48" ht="14.25">
      <c r="P48" s="8"/>
      <c r="U48" s="8"/>
    </row>
    <row r="49" ht="14.25">
      <c r="P49" s="8"/>
      <c r="U49" s="8"/>
    </row>
    <row r="50" ht="14.25">
      <c r="P50" s="8"/>
      <c r="U50" s="8"/>
    </row>
    <row r="51" ht="14.25">
      <c r="P51" s="8"/>
      <c r="U51" s="8"/>
    </row>
    <row r="52" ht="14.25">
      <c r="P52" s="8"/>
      <c r="U52" s="8"/>
    </row>
    <row r="53" ht="14.25">
      <c r="P53" s="8"/>
      <c r="U53" s="8"/>
    </row>
    <row r="54" ht="14.25">
      <c r="P54" s="8"/>
      <c r="U54" s="8"/>
    </row>
    <row r="55" ht="14.25">
      <c r="P55" s="8"/>
      <c r="U55" s="8"/>
    </row>
    <row r="56" ht="14.25">
      <c r="P56" s="8"/>
      <c r="U56" s="8"/>
    </row>
    <row r="57" ht="14.25">
      <c r="P57" s="8"/>
      <c r="U57" s="8"/>
    </row>
    <row r="58" ht="14.25">
      <c r="P58" s="8"/>
      <c r="U58" s="8"/>
    </row>
    <row r="59" ht="14.25">
      <c r="P59" s="8"/>
      <c r="U59" s="8"/>
    </row>
    <row r="60" ht="14.25">
      <c r="P60" s="8"/>
      <c r="U60" s="8"/>
    </row>
    <row r="61" ht="14.25">
      <c r="P61" s="8"/>
      <c r="U61" s="8"/>
    </row>
    <row r="62" ht="14.25">
      <c r="P62" s="8"/>
      <c r="U62" s="8"/>
    </row>
    <row r="63" ht="14.25">
      <c r="P63" s="8"/>
      <c r="U63" s="8"/>
    </row>
    <row r="64" ht="14.25">
      <c r="P64" s="8"/>
      <c r="U64" s="8"/>
    </row>
    <row r="65" ht="14.25">
      <c r="P65" s="8"/>
      <c r="U65" s="8"/>
    </row>
    <row r="66" ht="14.25">
      <c r="P66" s="8"/>
      <c r="U66" s="8"/>
    </row>
    <row r="67" ht="14.25">
      <c r="P67" s="8"/>
      <c r="U67" s="8"/>
    </row>
    <row r="68" ht="14.25">
      <c r="P68" s="8"/>
      <c r="U68" s="8"/>
    </row>
    <row r="69" ht="14.25">
      <c r="P69" s="8"/>
      <c r="U69" s="8"/>
    </row>
    <row r="70" ht="14.25">
      <c r="P70" s="8"/>
      <c r="U70" s="8"/>
    </row>
    <row r="71" ht="14.25">
      <c r="P71" s="8"/>
      <c r="U71" s="8"/>
    </row>
    <row r="72" ht="14.25">
      <c r="P72" s="8"/>
      <c r="U72" s="8"/>
    </row>
    <row r="73" ht="14.25">
      <c r="P73"/>
      <c r="U73"/>
    </row>
    <row r="74" ht="14.25">
      <c r="P74" s="6"/>
      <c r="U74"/>
    </row>
    <row r="75" ht="14.25">
      <c r="P75"/>
      <c r="U75"/>
    </row>
    <row r="76" ht="14.25">
      <c r="P76"/>
      <c r="U76"/>
    </row>
    <row r="77" ht="14.25">
      <c r="P77"/>
      <c r="U77"/>
    </row>
    <row r="78" ht="14.25">
      <c r="P78"/>
      <c r="U78"/>
    </row>
    <row r="79" ht="14.25">
      <c r="P79"/>
      <c r="U79"/>
    </row>
    <row r="80" ht="14.25">
      <c r="P80"/>
      <c r="U80"/>
    </row>
  </sheetData>
  <sortState ref="U:U" columnSort="0">
    <sortCondition sortBy="value" descending="0" ref="U:U"/>
  </sortState>
  <mergeCells count="4">
    <mergeCell ref="D2:G2"/>
    <mergeCell ref="K2:N2"/>
    <mergeCell ref="B4:B12"/>
    <mergeCell ref="B13:B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2022-09-27T00:12:47Z</dcterms:modified>
</cp:coreProperties>
</file>