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didao1\Desktop\"/>
    </mc:Choice>
  </mc:AlternateContent>
  <bookViews>
    <workbookView xWindow="240" yWindow="120" windowWidth="14940" windowHeight="9225" activeTab="2"/>
    <workbookView minimized="1" xWindow="0" yWindow="0" windowWidth="27540" windowHeight="11985"/>
  </bookViews>
  <sheets>
    <sheet name="Timetable" sheetId="2" r:id="rId1"/>
    <sheet name="Timetable (2)" sheetId="4" r:id="rId2"/>
    <sheet name="Timetable (3)" sheetId="6" r:id="rId3"/>
    <sheet name="List" sheetId="5" r:id="rId4"/>
    <sheet name="Sheet1" sheetId="3" r:id="rId5"/>
  </sheets>
  <externalReferences>
    <externalReference r:id="rId6"/>
  </externalReferences>
  <definedNames>
    <definedName name="_xlnm._FilterDatabase" localSheetId="0" hidden="1">Timetable!$A$1:$L$110</definedName>
    <definedName name="_xlnm._FilterDatabase" localSheetId="1" hidden="1">'Timetable (2)'!$A$8:$L$117</definedName>
    <definedName name="_xlnm._FilterDatabase" localSheetId="2" hidden="1">'Timetable (3)'!$A$8:$L$117</definedName>
    <definedName name="Actual">(PeriodInActual*([1]Project!$I1&gt;0))*PeriodInPlan</definedName>
    <definedName name="ActualBeyond">PeriodInActual*([1]Project!$I1&gt;0)</definedName>
    <definedName name="PercentComplete">PercentCompleteBeyond*PeriodInPlan</definedName>
    <definedName name="PercentCompleteBeyond">([1]Project!A$8=MEDIAN([1]Project!A$8,[1]Project!$I1,[1]Project!$I1+[1]Project!$J1)*([1]Project!$I1&gt;0))*(([1]Project!A$8&lt;(INT([1]Project!$I1+[1]Project!$J1*[1]Project!$K1)))+([1]Project!A$8=[1]Project!$I1))*([1]Project!$K1&gt;0)</definedName>
    <definedName name="period_selected">[1]Project!$R$3</definedName>
    <definedName name="PeriodInActual">[1]Project!A$8=MEDIAN([1]Project!A$8,[1]Project!$I1,[1]Project!$I1+[1]Project!$J1-1)</definedName>
    <definedName name="PeriodInPlan">[1]Project!A$8=MEDIAN([1]Project!A$8,[1]Project!$G1,[1]Project!$G1+[1]Project!$H1-1)</definedName>
    <definedName name="Plan">PeriodInPlan*([1]Project!$G1&gt;0)</definedName>
    <definedName name="Sanne" localSheetId="3">List!$D$12</definedName>
  </definedNames>
  <calcPr calcId="152511"/>
  <pivotCaches>
    <pivotCache cacheId="4" r:id="rId7"/>
  </pivotCaches>
</workbook>
</file>

<file path=xl/calcChain.xml><?xml version="1.0" encoding="utf-8"?>
<calcChain xmlns="http://schemas.openxmlformats.org/spreadsheetml/2006/main">
  <c r="J116" i="6" l="1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6" i="6"/>
  <c r="J65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15" i="6"/>
  <c r="J14" i="6"/>
  <c r="J12" i="6"/>
  <c r="J11" i="6"/>
  <c r="J10" i="6"/>
  <c r="J9" i="6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6" i="4"/>
  <c r="J65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15" i="4"/>
  <c r="J14" i="4"/>
  <c r="J12" i="4"/>
  <c r="J11" i="4"/>
  <c r="J10" i="4"/>
  <c r="J9" i="4"/>
  <c r="L48" i="3" l="1"/>
  <c r="L47" i="3"/>
  <c r="L45" i="3"/>
  <c r="L43" i="3"/>
  <c r="L41" i="3"/>
  <c r="L40" i="3"/>
  <c r="L39" i="3"/>
  <c r="L38" i="3"/>
  <c r="L37" i="3"/>
  <c r="L36" i="3"/>
  <c r="L35" i="3"/>
  <c r="L33" i="3"/>
  <c r="L31" i="3"/>
  <c r="L29" i="3"/>
  <c r="L27" i="3"/>
  <c r="L25" i="3"/>
  <c r="L23" i="3"/>
  <c r="L21" i="3"/>
  <c r="L20" i="3"/>
  <c r="L19" i="3"/>
  <c r="L18" i="3"/>
  <c r="L17" i="3"/>
  <c r="L16" i="3"/>
  <c r="L15" i="3"/>
  <c r="L13" i="3"/>
  <c r="L12" i="3"/>
  <c r="L11" i="3"/>
  <c r="L10" i="3"/>
  <c r="L8" i="3"/>
  <c r="L6" i="3"/>
  <c r="K47" i="3"/>
  <c r="K45" i="3"/>
  <c r="K43" i="3"/>
  <c r="K36" i="3"/>
  <c r="K37" i="3"/>
  <c r="K38" i="3"/>
  <c r="K39" i="3"/>
  <c r="K40" i="3"/>
  <c r="K41" i="3"/>
  <c r="K35" i="3"/>
  <c r="K33" i="3"/>
  <c r="K31" i="3"/>
  <c r="K29" i="3"/>
  <c r="K27" i="3"/>
  <c r="K25" i="3"/>
  <c r="K23" i="3"/>
  <c r="K21" i="3"/>
  <c r="K20" i="3"/>
  <c r="K19" i="3"/>
  <c r="K18" i="3"/>
  <c r="K17" i="3"/>
  <c r="K16" i="3"/>
  <c r="K15" i="3"/>
  <c r="K11" i="3"/>
  <c r="K13" i="3"/>
  <c r="K12" i="3"/>
  <c r="K10" i="3"/>
  <c r="K8" i="3"/>
  <c r="K6" i="3"/>
  <c r="J27" i="2" l="1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59" i="2"/>
  <c r="J58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6" i="2"/>
  <c r="J8" i="2"/>
  <c r="J7" i="2"/>
  <c r="J5" i="2"/>
  <c r="J4" i="2"/>
  <c r="J3" i="2"/>
  <c r="J2" i="2"/>
</calcChain>
</file>

<file path=xl/sharedStrings.xml><?xml version="1.0" encoding="utf-8"?>
<sst xmlns="http://schemas.openxmlformats.org/spreadsheetml/2006/main" count="1685" uniqueCount="187">
  <si>
    <t>Stage</t>
  </si>
  <si>
    <t>Proposed signing</t>
  </si>
  <si>
    <t>Accounting standards</t>
  </si>
  <si>
    <t>PBC and Accounts expected date</t>
  </si>
  <si>
    <t>Tax date</t>
  </si>
  <si>
    <t>Expected to go</t>
  </si>
  <si>
    <t>SANNE?</t>
  </si>
  <si>
    <t>Feb</t>
  </si>
  <si>
    <t>Infracapital DF II LP</t>
  </si>
  <si>
    <t>Fund II</t>
  </si>
  <si>
    <t>Management GAAP</t>
  </si>
  <si>
    <t>Y</t>
  </si>
  <si>
    <t xml:space="preserve">Infracapital Partners (NT) II LP </t>
  </si>
  <si>
    <t xml:space="preserve">Infracapital Partners  II LP </t>
  </si>
  <si>
    <t>Infracapital Greenfield Partners 1 LP</t>
  </si>
  <si>
    <t>Infracap Greenfield</t>
  </si>
  <si>
    <t>Prudential Greenfield LP</t>
  </si>
  <si>
    <t>Pru Greenfield</t>
  </si>
  <si>
    <t>N</t>
  </si>
  <si>
    <t>Digital Infrastructure Investment  Partners LP</t>
  </si>
  <si>
    <t>DIIP</t>
  </si>
  <si>
    <t>Digital Infrastructure Investment  Partners SLP LP</t>
  </si>
  <si>
    <t>Infracapital Partners LP</t>
  </si>
  <si>
    <t>Fund 1</t>
  </si>
  <si>
    <t>FRS102</t>
  </si>
  <si>
    <t>Calvin F1 GP Limited</t>
  </si>
  <si>
    <t>FRS101</t>
  </si>
  <si>
    <t>Infracapital ABP GP Limited</t>
  </si>
  <si>
    <t>Likely to go</t>
  </si>
  <si>
    <t>Infracapital Employee Feeder GP 1 LLP</t>
  </si>
  <si>
    <t>Infracapital Employee Feeder GP Limited</t>
  </si>
  <si>
    <t>Infracapital F1 GP2 Limited</t>
  </si>
  <si>
    <t>Infracapital GP 1 LLP</t>
  </si>
  <si>
    <t>Infracapital GP Limited</t>
  </si>
  <si>
    <t>Infracapital SLP Limited</t>
  </si>
  <si>
    <t>Infracapital Partners Employee Feeder LP</t>
  </si>
  <si>
    <t>Wharfedale Acquistions 1 LLP</t>
  </si>
  <si>
    <t>Zelda Acquisitions Holdings Limited</t>
  </si>
  <si>
    <t>Zelda Acquisitions Limited</t>
  </si>
  <si>
    <t>Infracapital ABP SLP LP</t>
  </si>
  <si>
    <t>Calvin F1 LP</t>
  </si>
  <si>
    <t>Infracapital RF SLP LP</t>
  </si>
  <si>
    <t>Infracapital RF GP Limited</t>
  </si>
  <si>
    <t>New</t>
  </si>
  <si>
    <t>March</t>
  </si>
  <si>
    <t>Genny GP Limited</t>
  </si>
  <si>
    <t>Genny LP</t>
  </si>
  <si>
    <t>Rift SLP 1 LP</t>
  </si>
  <si>
    <t>Rift SLP 2 LP</t>
  </si>
  <si>
    <t>Genny SLP LP</t>
  </si>
  <si>
    <t>Rift GP 1 Limited</t>
  </si>
  <si>
    <t>Rift GP 2 Limited</t>
  </si>
  <si>
    <t xml:space="preserve">Infracapital DF II GP LLP </t>
  </si>
  <si>
    <t>Infracapital DF II Limited</t>
  </si>
  <si>
    <t>Infracapital SISU GP Limited</t>
  </si>
  <si>
    <t>Calvin F2 GP Limited</t>
  </si>
  <si>
    <t>Falan GP Limited</t>
  </si>
  <si>
    <t>Gerlach GP Limited</t>
  </si>
  <si>
    <t>Infracapital Employee Feeder GP2 LLP</t>
  </si>
  <si>
    <t>Infracapital  SLP II GP LLP</t>
  </si>
  <si>
    <t>Infracapital (Bio) GP Limited</t>
  </si>
  <si>
    <t>Infracapital (GC) GP Limited</t>
  </si>
  <si>
    <t>April</t>
  </si>
  <si>
    <t>Infracapital F2 GP1 Limited</t>
  </si>
  <si>
    <t>Infracapital F2 GP2 Limited</t>
  </si>
  <si>
    <t>Infracapital GP 2 LLP</t>
  </si>
  <si>
    <t>Infracapital GP II Limited</t>
  </si>
  <si>
    <t>GGE UK 1 Limited</t>
  </si>
  <si>
    <t>Falan UK 1 Limited</t>
  </si>
  <si>
    <t>Infracapital (IT PPP) Limited</t>
  </si>
  <si>
    <t>Infracapital (AIRI) Holdings Limited</t>
  </si>
  <si>
    <t>FRS 102</t>
  </si>
  <si>
    <t>Infracapital (TLSB) GP Limited</t>
  </si>
  <si>
    <t>Prudential Greenfield GP LLP</t>
  </si>
  <si>
    <t>Prudential Greenfield GP1 Limited</t>
  </si>
  <si>
    <t>Prudential Greenfield GP2 Limited</t>
  </si>
  <si>
    <t>Prudential Greenfield SLP GP LLP</t>
  </si>
  <si>
    <t>Prudential Greenfield SLP LP</t>
  </si>
  <si>
    <t>Infracapital (TLSB) SLP LP</t>
  </si>
  <si>
    <t>Infracapital (Bio) SLP LP</t>
  </si>
  <si>
    <t>Infracapital (GC) SLP LP</t>
  </si>
  <si>
    <t>Infracapital Long Term Income Parners LP</t>
  </si>
  <si>
    <t>Long term</t>
  </si>
  <si>
    <t>Calvin F2 SLP LP</t>
  </si>
  <si>
    <t>Falan SLP LP</t>
  </si>
  <si>
    <t>Genny SLP 2 LP</t>
  </si>
  <si>
    <t>Gerlach SLP LP</t>
  </si>
  <si>
    <t xml:space="preserve">Infracapital Partners Employee Feeder II LP </t>
  </si>
  <si>
    <t>Infracapital SISU SLP LP</t>
  </si>
  <si>
    <t>Infracapital SLP II LP</t>
  </si>
  <si>
    <t>Genny GP 2 Limited</t>
  </si>
  <si>
    <t>FRS 101</t>
  </si>
  <si>
    <t>Genny GP LLP</t>
  </si>
  <si>
    <t>Infracapital (IT PPP) GP Limited</t>
  </si>
  <si>
    <t>Infracapital (IT PPP) Holdings Limited</t>
  </si>
  <si>
    <t>Infracapital (AIRI) GP Limited</t>
  </si>
  <si>
    <t>Infracapital (Sense) GP Limited</t>
  </si>
  <si>
    <t>Infracapital (Sense) Holdings Limited</t>
  </si>
  <si>
    <t>Infracapital (Sense) Limited</t>
  </si>
  <si>
    <t>May</t>
  </si>
  <si>
    <t>GGE UK 2 Limited</t>
  </si>
  <si>
    <t>Infracapital (AIRI) Limited</t>
  </si>
  <si>
    <t>Falan UK 2 Limited</t>
  </si>
  <si>
    <t>Infracapital (Sense) Subholdings Limited</t>
  </si>
  <si>
    <t>Infracapital (AIRI) SLP LP</t>
  </si>
  <si>
    <t>Infracapital (IT PPP) SLP LP</t>
  </si>
  <si>
    <t>Infracapital (Sense) SLP LP</t>
  </si>
  <si>
    <t>Infracapital Long Term Income Parners GP LLP</t>
  </si>
  <si>
    <t xml:space="preserve">Infracapital Long Term Income Parners GP1 Limited </t>
  </si>
  <si>
    <t xml:space="preserve">Infracapital Long Term Income Parners GP2 Limited </t>
  </si>
  <si>
    <t>Infracapital Green GP Limited</t>
  </si>
  <si>
    <t>Infracapital Green SLP LP</t>
  </si>
  <si>
    <t>Infracapital Green UK</t>
  </si>
  <si>
    <t>Infracapital Greenfield Partners I Subholdings LP</t>
  </si>
  <si>
    <t>Infracapital (Belmond) SLP LP</t>
  </si>
  <si>
    <t>Infracapital Greenfield Partners 1 SLP LP</t>
  </si>
  <si>
    <t>Infracapital Greenfield Partners 1 Employee Feeder LP</t>
  </si>
  <si>
    <t>Infracapital Partners II subholdings LP</t>
  </si>
  <si>
    <t>George Digital SLP LP</t>
  </si>
  <si>
    <t>Digital Infrastructure Investment  Partners GP LLP</t>
  </si>
  <si>
    <t>Digital Infrastructure Investment  Partners GP1 Limited</t>
  </si>
  <si>
    <t>Infracapital Greenfield Partners 1 Employee Feeder GP LLP</t>
  </si>
  <si>
    <t>Infracapital Greenfield Partners 1 SLP GP LLP</t>
  </si>
  <si>
    <t>Infracapital Greenfield Partners 1 SLP GP1 Limited</t>
  </si>
  <si>
    <t>Infracapital Greenfield Partners 1 SLP GP2 Limited</t>
  </si>
  <si>
    <t>Infracapital Greenfield Partners 1 GP LLP</t>
  </si>
  <si>
    <t>Infracapital Greenfield Partners 1 GP1 Limited</t>
  </si>
  <si>
    <t>Infracapital Greenfield Partners 1 GP2 Limited</t>
  </si>
  <si>
    <t>Genny UK 1 Limited</t>
  </si>
  <si>
    <t>Genny UK 2 Limited</t>
  </si>
  <si>
    <t>GGE Flow UK Limited</t>
  </si>
  <si>
    <t>Digital Infrastructure Investment  Partners SLP GP LLP</t>
  </si>
  <si>
    <t>Digital Infrastructure Investment  Partners SLP GP1 Limited</t>
  </si>
  <si>
    <t>Digital Infrastructure Investment  Partners SLP GP2 Limited</t>
  </si>
  <si>
    <t>Days</t>
  </si>
  <si>
    <t>SANNE COMMENTS</t>
  </si>
  <si>
    <t>Entity</t>
  </si>
  <si>
    <t>Fund</t>
  </si>
  <si>
    <t>Grand Total</t>
  </si>
  <si>
    <t>FUNDS</t>
  </si>
  <si>
    <t>SIGNING DATE</t>
  </si>
  <si>
    <t>PBC/ACCOUNTS DUE</t>
  </si>
  <si>
    <t>DAY COUNT</t>
  </si>
  <si>
    <t>SANNE TO FINALISE</t>
  </si>
  <si>
    <t>GPs and Holdcos</t>
  </si>
  <si>
    <t>Funds</t>
  </si>
  <si>
    <t>Genny LP/ Rift SLPs</t>
  </si>
  <si>
    <t>Entities above, Holdcos</t>
  </si>
  <si>
    <t>Holdcos</t>
  </si>
  <si>
    <t>SLPs</t>
  </si>
  <si>
    <t>LLP</t>
  </si>
  <si>
    <t>Genny Limited</t>
  </si>
  <si>
    <t>GP</t>
  </si>
  <si>
    <t>Holdco</t>
  </si>
  <si>
    <t>NO. OF ACCOUNTS</t>
  </si>
  <si>
    <t>GP, Holdco</t>
  </si>
  <si>
    <t>Sense Limited</t>
  </si>
  <si>
    <t>Rift 1 SLP</t>
  </si>
  <si>
    <t>SLP LP/ Limited</t>
  </si>
  <si>
    <t>complete by 12 March</t>
  </si>
  <si>
    <t>complete by 19 March</t>
  </si>
  <si>
    <t>Complete by 31 March</t>
  </si>
  <si>
    <t>complete by 28 Feb</t>
  </si>
  <si>
    <t>complete by 31 Jan</t>
  </si>
  <si>
    <t>Infracapital Date</t>
  </si>
  <si>
    <t>Sanne Amended date</t>
  </si>
  <si>
    <t xml:space="preserve"> Period Highlight:</t>
  </si>
  <si>
    <t>Sanne</t>
  </si>
  <si>
    <t>Sanne preparing FS</t>
  </si>
  <si>
    <t>Infracapital reviewing</t>
  </si>
  <si>
    <t>Clearing Infracapital Comments</t>
  </si>
  <si>
    <t>Sent to KPMG</t>
  </si>
  <si>
    <t>Infracap</t>
  </si>
  <si>
    <t>Clearing</t>
  </si>
  <si>
    <t>Sent</t>
  </si>
  <si>
    <t>FS sent for Infracapital review</t>
  </si>
  <si>
    <t>Infaracpital comments cleared</t>
  </si>
  <si>
    <t xml:space="preserve">FS sent to tax </t>
  </si>
  <si>
    <t>FS sent to KPMG</t>
  </si>
  <si>
    <t>Column F</t>
  </si>
  <si>
    <t>Column M</t>
  </si>
  <si>
    <t>Column N</t>
  </si>
  <si>
    <t>KPMG deadline</t>
  </si>
  <si>
    <t>Column G</t>
  </si>
  <si>
    <t>Tax deadline</t>
  </si>
  <si>
    <t>Sanne deadline</t>
  </si>
  <si>
    <t>Infracapital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</si>
</sst>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1"/>
      <color rgb="FF404040"/>
      <name val="Calibri"/>
      <family val="2"/>
    </font>
    <font>
      <sz val="14"/>
      <color rgb="FF735773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7DEB9"/>
        <bgColor rgb="FF000000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rgb="FFD1881B"/>
      </top>
      <bottom style="thin">
        <color rgb="FFD1881B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3" fontId="4" fillId="0" borderId="11" applyFill="0" applyProtection="0">
      <alignment horizontal="center"/>
    </xf>
    <xf numFmtId="0" fontId="5" fillId="6" borderId="12" applyNumberFormat="0" applyProtection="0">
      <alignment horizontal="left" vertical="center"/>
    </xf>
    <xf numFmtId="0" fontId="6" fillId="0" borderId="0" applyNumberFormat="0" applyFill="0" applyBorder="0" applyProtection="0">
      <alignment horizontal="left" vertical="center"/>
    </xf>
  </cellStyleXfs>
  <cellXfs count="7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4" fontId="0" fillId="0" borderId="0" xfId="0" applyNumberFormat="1" applyAlignment="1">
      <alignment horizontal="left"/>
    </xf>
    <xf numFmtId="14" fontId="0" fillId="3" borderId="0" xfId="0" applyNumberFormat="1" applyFill="1" applyAlignment="1">
      <alignment horizontal="left"/>
    </xf>
    <xf numFmtId="0" fontId="2" fillId="0" borderId="0" xfId="0" applyFont="1"/>
    <xf numFmtId="0" fontId="2" fillId="0" borderId="0" xfId="0" pivotButton="1" applyFont="1"/>
    <xf numFmtId="0" fontId="2" fillId="0" borderId="1" xfId="0" pivotButton="1" applyFont="1" applyBorder="1" applyAlignment="1">
      <alignment horizontal="left" inden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2" fillId="0" borderId="0" xfId="0" applyNumberFormat="1" applyFont="1" applyAlignment="1">
      <alignment horizontal="left"/>
    </xf>
    <xf numFmtId="0" fontId="2" fillId="0" borderId="0" xfId="0" applyNumberFormat="1" applyFont="1"/>
    <xf numFmtId="14" fontId="2" fillId="0" borderId="0" xfId="0" applyNumberFormat="1" applyFont="1" applyAlignment="1">
      <alignment horizontal="left" indent="1"/>
    </xf>
    <xf numFmtId="1" fontId="2" fillId="0" borderId="0" xfId="0" applyNumberFormat="1" applyFont="1"/>
    <xf numFmtId="14" fontId="2" fillId="4" borderId="0" xfId="0" applyNumberFormat="1" applyFont="1" applyFill="1" applyAlignment="1">
      <alignment horizontal="left"/>
    </xf>
    <xf numFmtId="0" fontId="2" fillId="4" borderId="0" xfId="0" applyNumberFormat="1" applyFont="1" applyFill="1"/>
    <xf numFmtId="16" fontId="2" fillId="0" borderId="0" xfId="0" applyNumberFormat="1" applyFont="1"/>
    <xf numFmtId="0" fontId="2" fillId="0" borderId="0" xfId="0" applyFont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4" borderId="3" xfId="0" applyNumberFormat="1" applyFont="1" applyFill="1" applyBorder="1"/>
    <xf numFmtId="0" fontId="2" fillId="0" borderId="4" xfId="0" applyNumberFormat="1" applyFont="1" applyBorder="1"/>
    <xf numFmtId="0" fontId="2" fillId="2" borderId="2" xfId="0" applyFont="1" applyFill="1" applyBorder="1" applyAlignment="1">
      <alignment horizontal="center" wrapText="1"/>
    </xf>
    <xf numFmtId="0" fontId="2" fillId="0" borderId="5" xfId="0" applyNumberFormat="1" applyFont="1" applyBorder="1"/>
    <xf numFmtId="0" fontId="2" fillId="0" borderId="6" xfId="0" applyNumberFormat="1" applyFont="1" applyBorder="1"/>
    <xf numFmtId="0" fontId="2" fillId="4" borderId="7" xfId="0" applyNumberFormat="1" applyFont="1" applyFill="1" applyBorder="1"/>
    <xf numFmtId="0" fontId="2" fillId="4" borderId="8" xfId="0" applyNumberFormat="1" applyFont="1" applyFill="1" applyBorder="1"/>
    <xf numFmtId="0" fontId="2" fillId="0" borderId="7" xfId="0" applyNumberFormat="1" applyFont="1" applyBorder="1"/>
    <xf numFmtId="0" fontId="2" fillId="0" borderId="8" xfId="0" applyNumberFormat="1" applyFont="1" applyBorder="1"/>
    <xf numFmtId="0" fontId="2" fillId="0" borderId="9" xfId="0" applyNumberFormat="1" applyFont="1" applyBorder="1"/>
    <xf numFmtId="0" fontId="2" fillId="0" borderId="10" xfId="0" applyNumberFormat="1" applyFont="1" applyBorder="1"/>
    <xf numFmtId="0" fontId="2" fillId="0" borderId="0" xfId="0" applyFont="1" applyAlignment="1">
      <alignment horizontal="left" indent="1"/>
    </xf>
    <xf numFmtId="0" fontId="2" fillId="0" borderId="1" xfId="0" applyFont="1" applyBorder="1"/>
    <xf numFmtId="0" fontId="0" fillId="0" borderId="0" xfId="0" applyFill="1"/>
    <xf numFmtId="0" fontId="0" fillId="0" borderId="0" xfId="0" applyFill="1" applyAlignment="1">
      <alignment horizontal="left"/>
    </xf>
    <xf numFmtId="2" fontId="0" fillId="0" borderId="0" xfId="4" applyNumberFormat="1" applyFont="1" applyFill="1"/>
    <xf numFmtId="2" fontId="0" fillId="3" borderId="0" xfId="4" applyNumberFormat="1" applyFont="1" applyFill="1"/>
    <xf numFmtId="1" fontId="3" fillId="0" borderId="0" xfId="0" applyNumberFormat="1" applyFont="1" applyAlignment="1">
      <alignment horizontal="center"/>
    </xf>
    <xf numFmtId="0" fontId="3" fillId="0" borderId="0" xfId="0" applyFont="1"/>
    <xf numFmtId="0" fontId="0" fillId="5" borderId="0" xfId="0" applyFill="1"/>
    <xf numFmtId="14" fontId="0" fillId="5" borderId="0" xfId="0" applyNumberFormat="1" applyFill="1" applyAlignment="1">
      <alignment horizontal="center"/>
    </xf>
    <xf numFmtId="14" fontId="0" fillId="5" borderId="0" xfId="0" applyNumberFormat="1" applyFill="1" applyAlignment="1">
      <alignment horizontal="left"/>
    </xf>
    <xf numFmtId="0" fontId="0" fillId="5" borderId="0" xfId="0" applyFill="1" applyAlignment="1">
      <alignment horizontal="center"/>
    </xf>
    <xf numFmtId="2" fontId="0" fillId="5" borderId="0" xfId="4" applyNumberFormat="1" applyFont="1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right"/>
    </xf>
    <xf numFmtId="14" fontId="0" fillId="3" borderId="0" xfId="0" applyNumberFormat="1" applyFill="1" applyAlignment="1">
      <alignment horizontal="right"/>
    </xf>
    <xf numFmtId="14" fontId="0" fillId="5" borderId="0" xfId="0" applyNumberFormat="1" applyFill="1" applyAlignment="1">
      <alignment horizontal="right"/>
    </xf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/>
    <xf numFmtId="15" fontId="0" fillId="0" borderId="0" xfId="0" applyNumberFormat="1" applyFill="1"/>
    <xf numFmtId="3" fontId="4" fillId="0" borderId="11" xfId="6">
      <alignment horizontal="center"/>
    </xf>
    <xf numFmtId="0" fontId="0" fillId="7" borderId="13" xfId="0" applyFill="1" applyBorder="1" applyAlignment="1">
      <alignment horizontal="center"/>
    </xf>
    <xf numFmtId="0" fontId="7" fillId="0" borderId="0" xfId="8" applyFont="1">
      <alignment horizontal="left" vertical="center"/>
    </xf>
    <xf numFmtId="0" fontId="0" fillId="8" borderId="13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11" borderId="13" xfId="0" applyFill="1" applyBorder="1" applyAlignment="1">
      <alignment horizontal="center"/>
    </xf>
    <xf numFmtId="0" fontId="0" fillId="14" borderId="0" xfId="0" applyFill="1"/>
    <xf numFmtId="0" fontId="0" fillId="13" borderId="0" xfId="0" applyFill="1"/>
    <xf numFmtId="0" fontId="0" fillId="16" borderId="0" xfId="0" applyFill="1"/>
    <xf numFmtId="0" fontId="0" fillId="12" borderId="0" xfId="0" applyFill="1"/>
    <xf numFmtId="0" fontId="8" fillId="17" borderId="14" xfId="7" applyFont="1" applyFill="1" applyBorder="1">
      <alignment horizontal="left" vertical="center"/>
    </xf>
    <xf numFmtId="0" fontId="9" fillId="17" borderId="14" xfId="7" applyFont="1" applyFill="1" applyBorder="1">
      <alignment horizontal="left" vertical="center"/>
    </xf>
    <xf numFmtId="15" fontId="0" fillId="0" borderId="15" xfId="0" applyNumberFormat="1" applyFill="1" applyBorder="1" applyAlignment="1">
      <alignment horizontal="center" wrapText="1"/>
    </xf>
    <xf numFmtId="15" fontId="0" fillId="0" borderId="16" xfId="0" applyNumberFormat="1" applyFill="1" applyBorder="1" applyAlignment="1">
      <alignment horizontal="center" wrapText="1"/>
    </xf>
    <xf numFmtId="15" fontId="0" fillId="0" borderId="17" xfId="0" applyNumberFormat="1" applyFill="1" applyBorder="1" applyAlignment="1">
      <alignment horizont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3" fontId="4" fillId="0" borderId="15" xfId="6" applyBorder="1">
      <alignment horizontal="center"/>
    </xf>
    <xf numFmtId="3" fontId="4" fillId="0" borderId="16" xfId="6" applyBorder="1">
      <alignment horizontal="center"/>
    </xf>
    <xf numFmtId="3" fontId="4" fillId="0" borderId="17" xfId="6" applyBorder="1">
      <alignment horizontal="center"/>
    </xf>
    <xf numFmtId="0" fontId="0" fillId="15" borderId="0" xfId="0" applyFill="1" applyAlignment="1">
      <alignment horizontal="left"/>
    </xf>
    <xf numFmtId="0" fontId="7" fillId="15" borderId="0" xfId="8" applyFont="1" applyFill="1">
      <alignment horizontal="left" vertical="center"/>
    </xf>
  </cellXfs>
  <cellStyles count="9">
    <cellStyle name="Comma" xfId="4"/>
    <cellStyle name="Comma [0]" xfId="5"/>
    <cellStyle name="Currency" xfId="2"/>
    <cellStyle name="Currency [0]" xfId="3"/>
    <cellStyle name="Label" xfId="8"/>
    <cellStyle name="Normal" xfId="0" builtinId="0"/>
    <cellStyle name="Percent" xfId="1"/>
    <cellStyle name="Period Headers" xfId="6"/>
    <cellStyle name="Period Highlight Control" xfId="7"/>
  </cellStyles>
  <dxfs count="142">
    <dxf>
      <fill>
        <patternFill>
          <bgColor rgb="FF00B0F0"/>
        </patternFill>
      </fill>
    </dxf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wrapText="1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ctrlProps/ctrlProp2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2</xdr:row>
          <xdr:rowOff>28575</xdr:rowOff>
        </xdr:from>
        <xdr:to>
          <xdr:col>10</xdr:col>
          <xdr:colOff>200025</xdr:colOff>
          <xdr:row>3</xdr:row>
          <xdr:rowOff>66675</xdr:rowOff>
        </xdr:to>
        <xdr:sp macro="" textlink="">
          <xdr:nvSpPr>
            <xdr:cNvPr id="1025" name="Spinner 1" descr="Period Highlight Spin Control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2</xdr:row>
          <xdr:rowOff>28575</xdr:rowOff>
        </xdr:from>
        <xdr:to>
          <xdr:col>10</xdr:col>
          <xdr:colOff>200025</xdr:colOff>
          <xdr:row>3</xdr:row>
          <xdr:rowOff>66675</xdr:rowOff>
        </xdr:to>
        <xdr:sp macro="" textlink="">
          <xdr:nvSpPr>
            <xdr:cNvPr id="5121" name="Spinner 1" descr="Period Highlight Spin Control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TCA%20Project%20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oject"/>
      <sheetName val="Console fields"/>
      <sheetName val="Sponsored Entities"/>
    </sheetNames>
    <sheetDataSet>
      <sheetData sheetId="0"/>
      <sheetData sheetId="1">
        <row r="3">
          <cell r="R3">
            <v>1</v>
          </cell>
        </row>
      </sheetData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ace Crisologo" refreshedDate="43075.55032858796" createdVersion="5" refreshedVersion="5" minRefreshableVersion="3" recordCount="108">
  <cacheSource type="worksheet">
    <worksheetSource ref="A1:J109" sheet="Timetable"/>
  </cacheSource>
  <cacheFields count="11">
    <cacheField name="Stage" numFmtId="0">
      <sharedItems containsBlank="1"/>
    </cacheField>
    <cacheField name="Entity" numFmtId="0">
      <sharedItems/>
    </cacheField>
    <cacheField name="Fund" numFmtId="0">
      <sharedItems count="6">
        <s v="Fund II"/>
        <s v="Infracap Greenfield"/>
        <s v="Pru Greenfield"/>
        <s v="DIIP"/>
        <s v="Fund 1"/>
        <s v="Long term"/>
      </sharedItems>
    </cacheField>
    <cacheField name="Proposed signing" numFmtId="14">
      <sharedItems containsSemiMixedTypes="0" containsNonDate="0" containsDate="1" containsString="0" minDate="2018-03-31T00:00:00" maxDate="2018-10-05T00:00:00" count="14">
        <d v="2018-03-31T00:00:00"/>
        <d v="2018-05-16T00:00:00"/>
        <d v="2018-06-30T00:00:00"/>
        <d v="2018-09-30T00:00:00"/>
        <d v="2018-04-30T00:00:00"/>
        <d v="2018-07-10T00:00:00"/>
        <d v="2018-07-11T00:00:00"/>
        <d v="2018-08-11T00:00:00"/>
        <d v="2018-08-17T00:00:00"/>
        <d v="2018-09-22T00:00:00"/>
        <d v="2018-09-23T00:00:00"/>
        <d v="2018-10-04T00:00:00"/>
        <d v="2018-10-03T00:00:00"/>
        <d v="2018-10-02T00:00:00"/>
      </sharedItems>
    </cacheField>
    <cacheField name="Accounting standards" numFmtId="0">
      <sharedItems/>
    </cacheField>
    <cacheField name="PBC and Accounts expected date" numFmtId="14">
      <sharedItems containsSemiMixedTypes="0" containsNonDate="0" containsDate="1" containsString="0" minDate="2018-02-05T00:00:00" maxDate="2018-06-12T00:00:00" count="17">
        <d v="2018-02-05T00:00:00"/>
        <d v="2018-02-12T00:00:00"/>
        <d v="2018-03-05T00:00:00"/>
        <d v="2018-03-12T00:00:00"/>
        <d v="2018-03-19T00:00:00"/>
        <d v="2018-03-26T00:00:00"/>
        <d v="2018-04-02T00:00:00"/>
        <d v="2018-04-09T00:00:00"/>
        <d v="2018-04-16T00:00:00"/>
        <d v="2018-04-23T00:00:00"/>
        <d v="2018-04-30T00:00:00"/>
        <d v="2018-05-07T00:00:00"/>
        <d v="2018-05-14T00:00:00"/>
        <d v="2018-05-21T00:00:00"/>
        <d v="2018-05-28T00:00:00"/>
        <d v="2018-06-04T00:00:00"/>
        <d v="2018-06-11T00:00:00"/>
      </sharedItems>
    </cacheField>
    <cacheField name="Tax date" numFmtId="14">
      <sharedItems containsNonDate="0" containsDate="1" containsString="0" containsBlank="1" minDate="2018-01-22T00:00:00" maxDate="2018-05-22T00:00:00"/>
    </cacheField>
    <cacheField name="Expected to go" numFmtId="0">
      <sharedItems containsBlank="1"/>
    </cacheField>
    <cacheField name="SANNE?" numFmtId="0">
      <sharedItems/>
    </cacheField>
    <cacheField name="Other" numFmtId="0">
      <sharedItems containsBlank="1"/>
    </cacheField>
    <cacheField name="Days" numFmtId="0">
      <sharedItems containsString="0" containsBlank="1" containsNumber="1" containsInteger="1" minValue="54" maxValue="2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">
  <r>
    <s v="Feb"/>
    <s v="Infracapital DF II LP"/>
    <x v="0"/>
    <x v="0"/>
    <s v="Management GAAP"/>
    <x v="0"/>
    <m/>
    <m/>
    <s v="Y"/>
    <m/>
    <n v="54"/>
  </r>
  <r>
    <m/>
    <s v="Infracapital Partners (NT) II LP "/>
    <x v="0"/>
    <x v="0"/>
    <s v="Management GAAP"/>
    <x v="0"/>
    <m/>
    <m/>
    <s v="Y"/>
    <m/>
    <n v="54"/>
  </r>
  <r>
    <m/>
    <s v="Infracapital Partners  II LP "/>
    <x v="0"/>
    <x v="0"/>
    <s v="Management GAAP"/>
    <x v="0"/>
    <m/>
    <m/>
    <s v="Y"/>
    <m/>
    <n v="54"/>
  </r>
  <r>
    <m/>
    <s v="Infracapital Greenfield Partners 1 LP"/>
    <x v="1"/>
    <x v="0"/>
    <s v="Management GAAP"/>
    <x v="0"/>
    <m/>
    <m/>
    <s v="Y"/>
    <m/>
    <n v="54"/>
  </r>
  <r>
    <m/>
    <s v="Prudential Greenfield LP"/>
    <x v="2"/>
    <x v="0"/>
    <s v="Management GAAP"/>
    <x v="0"/>
    <m/>
    <m/>
    <s v="N"/>
    <m/>
    <m/>
  </r>
  <r>
    <m/>
    <s v="Digital Infrastructure Investment  Partners LP"/>
    <x v="3"/>
    <x v="0"/>
    <s v="Management GAAP"/>
    <x v="0"/>
    <m/>
    <m/>
    <s v="Y"/>
    <m/>
    <n v="54"/>
  </r>
  <r>
    <m/>
    <s v="Digital Infrastructure Investment  Partners SLP LP"/>
    <x v="3"/>
    <x v="0"/>
    <s v="Management GAAP"/>
    <x v="0"/>
    <m/>
    <m/>
    <s v="Y"/>
    <m/>
    <n v="54"/>
  </r>
  <r>
    <m/>
    <s v="Infracapital Partners LP"/>
    <x v="4"/>
    <x v="0"/>
    <s v="FRS102"/>
    <x v="0"/>
    <m/>
    <m/>
    <s v="N"/>
    <m/>
    <m/>
  </r>
  <r>
    <m/>
    <s v="Calvin F1 GP Limited"/>
    <x v="4"/>
    <x v="1"/>
    <s v="FRS101"/>
    <x v="0"/>
    <d v="2018-01-22T00:00:00"/>
    <m/>
    <s v="N"/>
    <m/>
    <m/>
  </r>
  <r>
    <m/>
    <s v="Infracapital ABP GP Limited"/>
    <x v="4"/>
    <x v="1"/>
    <s v="FRS101"/>
    <x v="0"/>
    <d v="2018-01-22T00:00:00"/>
    <s v="Likely to go"/>
    <s v="N"/>
    <m/>
    <m/>
  </r>
  <r>
    <m/>
    <s v="Infracapital Employee Feeder GP 1 LLP"/>
    <x v="4"/>
    <x v="1"/>
    <s v="FRS101"/>
    <x v="0"/>
    <m/>
    <m/>
    <s v="N"/>
    <m/>
    <m/>
  </r>
  <r>
    <m/>
    <s v="Infracapital Employee Feeder GP Limited"/>
    <x v="4"/>
    <x v="1"/>
    <s v="FRS101"/>
    <x v="0"/>
    <d v="2018-01-22T00:00:00"/>
    <m/>
    <s v="N"/>
    <m/>
    <m/>
  </r>
  <r>
    <m/>
    <s v="Infracapital F1 GP2 Limited"/>
    <x v="4"/>
    <x v="2"/>
    <s v="FRS101"/>
    <x v="0"/>
    <d v="2018-01-22T00:00:00"/>
    <m/>
    <s v="N"/>
    <m/>
    <m/>
  </r>
  <r>
    <m/>
    <s v="Infracapital GP 1 LLP"/>
    <x v="4"/>
    <x v="2"/>
    <s v="FRS101"/>
    <x v="0"/>
    <m/>
    <m/>
    <s v="N"/>
    <m/>
    <m/>
  </r>
  <r>
    <m/>
    <s v="Infracapital GP Limited"/>
    <x v="4"/>
    <x v="2"/>
    <s v="FRS101"/>
    <x v="0"/>
    <d v="2018-01-22T00:00:00"/>
    <m/>
    <s v="N"/>
    <m/>
    <m/>
  </r>
  <r>
    <m/>
    <s v="Infracapital SLP Limited"/>
    <x v="4"/>
    <x v="2"/>
    <s v="FRS101"/>
    <x v="1"/>
    <d v="2018-01-22T00:00:00"/>
    <m/>
    <s v="N"/>
    <m/>
    <m/>
  </r>
  <r>
    <m/>
    <s v="Infracapital Partners Employee Feeder LP"/>
    <x v="4"/>
    <x v="2"/>
    <s v="FRS102"/>
    <x v="1"/>
    <m/>
    <m/>
    <s v="N"/>
    <m/>
    <m/>
  </r>
  <r>
    <m/>
    <s v="Wharfedale Acquistions 1 LLP"/>
    <x v="4"/>
    <x v="2"/>
    <s v="FRS102"/>
    <x v="1"/>
    <m/>
    <m/>
    <s v="N"/>
    <m/>
    <m/>
  </r>
  <r>
    <m/>
    <s v="Zelda Acquisitions Holdings Limited"/>
    <x v="4"/>
    <x v="2"/>
    <s v="FRS102"/>
    <x v="1"/>
    <d v="2018-01-22T00:00:00"/>
    <s v="Likely to go"/>
    <s v="N"/>
    <m/>
    <m/>
  </r>
  <r>
    <m/>
    <s v="Zelda Acquisitions Limited"/>
    <x v="4"/>
    <x v="2"/>
    <s v="FRS102"/>
    <x v="1"/>
    <d v="2018-01-22T00:00:00"/>
    <s v="Likely to go"/>
    <s v="N"/>
    <m/>
    <m/>
  </r>
  <r>
    <m/>
    <s v="Infracapital ABP SLP LP"/>
    <x v="4"/>
    <x v="2"/>
    <s v="Management GAAP"/>
    <x v="1"/>
    <m/>
    <s v="Likely to go"/>
    <s v="N"/>
    <m/>
    <m/>
  </r>
  <r>
    <m/>
    <s v="Calvin F1 LP"/>
    <x v="4"/>
    <x v="2"/>
    <s v="Management GAAP"/>
    <x v="1"/>
    <m/>
    <m/>
    <s v="N"/>
    <m/>
    <m/>
  </r>
  <r>
    <m/>
    <s v="Infracapital RF SLP LP"/>
    <x v="4"/>
    <x v="3"/>
    <s v="Management GAAP"/>
    <x v="1"/>
    <m/>
    <m/>
    <s v="N"/>
    <m/>
    <m/>
  </r>
  <r>
    <m/>
    <s v="Infracapital RF GP Limited"/>
    <x v="4"/>
    <x v="3"/>
    <s v="New"/>
    <x v="1"/>
    <d v="2018-02-05T00:00:00"/>
    <m/>
    <s v="N"/>
    <m/>
    <m/>
  </r>
  <r>
    <s v="March"/>
    <s v="Genny GP Limited"/>
    <x v="0"/>
    <x v="4"/>
    <s v="FRS101"/>
    <x v="2"/>
    <d v="2018-02-19T00:00:00"/>
    <m/>
    <s v="Y"/>
    <m/>
    <n v="56"/>
  </r>
  <r>
    <m/>
    <s v="Genny LP"/>
    <x v="0"/>
    <x v="4"/>
    <s v="Management GAAP"/>
    <x v="2"/>
    <m/>
    <m/>
    <s v="Y"/>
    <m/>
    <n v="56"/>
  </r>
  <r>
    <m/>
    <s v="Rift SLP 1 LP"/>
    <x v="0"/>
    <x v="3"/>
    <s v="Management GAAP"/>
    <x v="2"/>
    <m/>
    <m/>
    <s v="Y"/>
    <m/>
    <n v="209"/>
  </r>
  <r>
    <m/>
    <s v="Rift SLP 2 LP"/>
    <x v="0"/>
    <x v="4"/>
    <s v="Management GAAP"/>
    <x v="2"/>
    <m/>
    <m/>
    <s v="Y"/>
    <m/>
    <n v="56"/>
  </r>
  <r>
    <m/>
    <s v="Genny SLP LP"/>
    <x v="0"/>
    <x v="1"/>
    <s v="Management GAAP"/>
    <x v="2"/>
    <m/>
    <m/>
    <s v="Y"/>
    <m/>
    <n v="72"/>
  </r>
  <r>
    <m/>
    <s v="Rift GP 1 Limited"/>
    <x v="0"/>
    <x v="1"/>
    <s v="FRS101"/>
    <x v="2"/>
    <d v="2018-02-19T00:00:00"/>
    <m/>
    <s v="Y"/>
    <m/>
    <n v="72"/>
  </r>
  <r>
    <m/>
    <s v="Rift GP 2 Limited"/>
    <x v="0"/>
    <x v="1"/>
    <s v="FRS101"/>
    <x v="3"/>
    <d v="2018-02-26T00:00:00"/>
    <m/>
    <s v="Y"/>
    <m/>
    <n v="65"/>
  </r>
  <r>
    <m/>
    <s v="Infracapital DF II GP LLP "/>
    <x v="0"/>
    <x v="1"/>
    <s v="FRS101"/>
    <x v="3"/>
    <m/>
    <m/>
    <s v="Y"/>
    <s v="Pre"/>
    <n v="65"/>
  </r>
  <r>
    <m/>
    <s v="Infracapital DF II Limited"/>
    <x v="0"/>
    <x v="1"/>
    <s v="FRS101"/>
    <x v="3"/>
    <d v="2018-02-26T00:00:00"/>
    <m/>
    <s v="Y"/>
    <m/>
    <n v="65"/>
  </r>
  <r>
    <m/>
    <s v="Infracapital SISU GP Limited"/>
    <x v="0"/>
    <x v="1"/>
    <s v="FRS101"/>
    <x v="3"/>
    <d v="2018-02-26T00:00:00"/>
    <m/>
    <s v="Y"/>
    <m/>
    <n v="65"/>
  </r>
  <r>
    <m/>
    <s v="Calvin F2 GP Limited"/>
    <x v="0"/>
    <x v="1"/>
    <s v="FRS101"/>
    <x v="3"/>
    <d v="2018-02-26T00:00:00"/>
    <m/>
    <s v="Y"/>
    <m/>
    <n v="65"/>
  </r>
  <r>
    <m/>
    <s v="Falan GP Limited"/>
    <x v="0"/>
    <x v="1"/>
    <s v="FRS101"/>
    <x v="3"/>
    <d v="2018-02-26T00:00:00"/>
    <m/>
    <s v="Y"/>
    <m/>
    <n v="65"/>
  </r>
  <r>
    <m/>
    <s v="Gerlach GP Limited"/>
    <x v="0"/>
    <x v="1"/>
    <s v="FRS101"/>
    <x v="4"/>
    <d v="2018-03-05T00:00:00"/>
    <m/>
    <s v="Y"/>
    <m/>
    <n v="58"/>
  </r>
  <r>
    <m/>
    <s v="Infracapital Employee Feeder GP2 LLP"/>
    <x v="0"/>
    <x v="1"/>
    <s v="FRS101"/>
    <x v="4"/>
    <m/>
    <m/>
    <s v="Y"/>
    <s v="Pre"/>
    <n v="58"/>
  </r>
  <r>
    <m/>
    <s v="Infracapital  SLP II GP LLP"/>
    <x v="0"/>
    <x v="1"/>
    <s v="FRS101"/>
    <x v="4"/>
    <m/>
    <m/>
    <s v="Y"/>
    <s v="Pre"/>
    <n v="58"/>
  </r>
  <r>
    <m/>
    <s v="Infracapital (Bio) GP Limited"/>
    <x v="1"/>
    <x v="1"/>
    <s v="FRS101"/>
    <x v="4"/>
    <d v="2018-03-05T00:00:00"/>
    <m/>
    <s v="Y"/>
    <m/>
    <n v="58"/>
  </r>
  <r>
    <m/>
    <s v="Infracapital (GC) GP Limited"/>
    <x v="1"/>
    <x v="1"/>
    <s v="FRS101"/>
    <x v="4"/>
    <d v="2018-03-05T00:00:00"/>
    <m/>
    <s v="Y"/>
    <m/>
    <n v="58"/>
  </r>
  <r>
    <s v="April"/>
    <s v="Infracapital F2 GP1 Limited"/>
    <x v="0"/>
    <x v="2"/>
    <s v="FRS101"/>
    <x v="5"/>
    <d v="2018-03-12T00:00:00"/>
    <m/>
    <s v="Y"/>
    <m/>
    <n v="96"/>
  </r>
  <r>
    <m/>
    <s v="Infracapital F2 GP2 Limited"/>
    <x v="0"/>
    <x v="2"/>
    <s v="FRS101"/>
    <x v="5"/>
    <d v="2018-03-12T00:00:00"/>
    <m/>
    <s v="Y"/>
    <m/>
    <n v="96"/>
  </r>
  <r>
    <m/>
    <s v="Infracapital GP 2 LLP"/>
    <x v="0"/>
    <x v="2"/>
    <s v="FRS101"/>
    <x v="5"/>
    <m/>
    <m/>
    <s v="Y"/>
    <s v="Pre"/>
    <n v="96"/>
  </r>
  <r>
    <m/>
    <s v="Infracapital GP II Limited"/>
    <x v="0"/>
    <x v="2"/>
    <s v="FRS101"/>
    <x v="5"/>
    <d v="2018-03-12T00:00:00"/>
    <m/>
    <s v="Y"/>
    <m/>
    <n v="96"/>
  </r>
  <r>
    <m/>
    <s v="GGE UK 1 Limited"/>
    <x v="0"/>
    <x v="2"/>
    <s v="FRS102"/>
    <x v="5"/>
    <d v="2018-03-12T00:00:00"/>
    <m/>
    <s v="Y"/>
    <m/>
    <n v="96"/>
  </r>
  <r>
    <m/>
    <s v="Falan UK 1 Limited"/>
    <x v="0"/>
    <x v="2"/>
    <s v="FRS102"/>
    <x v="5"/>
    <d v="2018-03-12T00:00:00"/>
    <m/>
    <s v="Y"/>
    <m/>
    <n v="96"/>
  </r>
  <r>
    <m/>
    <s v="Infracapital (IT PPP) Limited"/>
    <x v="1"/>
    <x v="2"/>
    <s v="FRS102"/>
    <x v="6"/>
    <d v="2018-03-19T00:00:00"/>
    <m/>
    <s v="Y"/>
    <m/>
    <n v="89"/>
  </r>
  <r>
    <m/>
    <s v="Infracapital (AIRI) Holdings Limited"/>
    <x v="1"/>
    <x v="2"/>
    <s v="FRS 102"/>
    <x v="6"/>
    <d v="2018-03-19T00:00:00"/>
    <m/>
    <s v="Y"/>
    <m/>
    <n v="89"/>
  </r>
  <r>
    <m/>
    <s v="Infracapital (TLSB) GP Limited"/>
    <x v="2"/>
    <x v="2"/>
    <s v="FRS101"/>
    <x v="6"/>
    <d v="2018-03-19T00:00:00"/>
    <m/>
    <s v="N"/>
    <m/>
    <m/>
  </r>
  <r>
    <m/>
    <s v="Prudential Greenfield GP LLP"/>
    <x v="2"/>
    <x v="2"/>
    <s v="FRS101"/>
    <x v="6"/>
    <m/>
    <m/>
    <s v="N"/>
    <m/>
    <m/>
  </r>
  <r>
    <m/>
    <s v="Prudential Greenfield GP1 Limited"/>
    <x v="2"/>
    <x v="2"/>
    <s v="FRS101"/>
    <x v="6"/>
    <d v="2018-03-19T00:00:00"/>
    <m/>
    <s v="N"/>
    <m/>
    <m/>
  </r>
  <r>
    <m/>
    <s v="Prudential Greenfield GP2 Limited"/>
    <x v="2"/>
    <x v="2"/>
    <s v="FRS101"/>
    <x v="6"/>
    <d v="2018-03-19T00:00:00"/>
    <m/>
    <s v="N"/>
    <m/>
    <m/>
  </r>
  <r>
    <m/>
    <s v="Prudential Greenfield SLP GP LLP"/>
    <x v="2"/>
    <x v="2"/>
    <s v="FRS101"/>
    <x v="6"/>
    <m/>
    <m/>
    <s v="N"/>
    <m/>
    <m/>
  </r>
  <r>
    <m/>
    <s v="Prudential Greenfield SLP LP"/>
    <x v="2"/>
    <x v="2"/>
    <s v="Management GAAP"/>
    <x v="7"/>
    <m/>
    <m/>
    <s v="N"/>
    <m/>
    <m/>
  </r>
  <r>
    <m/>
    <s v="Infracapital (TLSB) SLP LP"/>
    <x v="2"/>
    <x v="2"/>
    <s v="Management GAAP"/>
    <x v="7"/>
    <m/>
    <m/>
    <s v="N"/>
    <m/>
    <m/>
  </r>
  <r>
    <m/>
    <s v="Infracapital (Bio) SLP LP"/>
    <x v="1"/>
    <x v="2"/>
    <s v="Management GAAP"/>
    <x v="7"/>
    <m/>
    <m/>
    <s v="Y"/>
    <m/>
    <n v="82"/>
  </r>
  <r>
    <m/>
    <s v="Infracapital (GC) SLP LP"/>
    <x v="1"/>
    <x v="2"/>
    <s v="Management GAAP"/>
    <x v="7"/>
    <m/>
    <m/>
    <s v="Y"/>
    <m/>
    <n v="82"/>
  </r>
  <r>
    <m/>
    <s v="Infracapital Long Term Income Parners LP"/>
    <x v="5"/>
    <x v="2"/>
    <s v="Management GAAP"/>
    <x v="7"/>
    <m/>
    <s v="Likely to go"/>
    <s v="N"/>
    <m/>
    <m/>
  </r>
  <r>
    <m/>
    <s v="Calvin F2 SLP LP"/>
    <x v="0"/>
    <x v="2"/>
    <s v="Management GAAP"/>
    <x v="8"/>
    <m/>
    <m/>
    <s v="Y"/>
    <m/>
    <n v="75"/>
  </r>
  <r>
    <m/>
    <s v="Falan SLP LP"/>
    <x v="0"/>
    <x v="2"/>
    <s v="Management GAAP"/>
    <x v="8"/>
    <m/>
    <m/>
    <s v="Y"/>
    <m/>
    <n v="75"/>
  </r>
  <r>
    <m/>
    <s v="Genny SLP 2 LP"/>
    <x v="0"/>
    <x v="2"/>
    <s v="Management GAAP"/>
    <x v="8"/>
    <m/>
    <m/>
    <s v="Y"/>
    <m/>
    <n v="75"/>
  </r>
  <r>
    <m/>
    <s v="Gerlach SLP LP"/>
    <x v="0"/>
    <x v="2"/>
    <s v="Management GAAP"/>
    <x v="8"/>
    <m/>
    <m/>
    <s v="Y"/>
    <m/>
    <n v="75"/>
  </r>
  <r>
    <m/>
    <s v="Infracapital Partners Employee Feeder II LP "/>
    <x v="0"/>
    <x v="2"/>
    <s v="Management GAAP"/>
    <x v="8"/>
    <m/>
    <m/>
    <s v="Y"/>
    <m/>
    <n v="75"/>
  </r>
  <r>
    <m/>
    <s v="Infracapital SISU SLP LP"/>
    <x v="0"/>
    <x v="2"/>
    <s v="Management GAAP"/>
    <x v="9"/>
    <m/>
    <m/>
    <s v="Y"/>
    <m/>
    <n v="68"/>
  </r>
  <r>
    <m/>
    <s v="Infracapital SLP II LP"/>
    <x v="0"/>
    <x v="2"/>
    <s v="Management GAAP"/>
    <x v="9"/>
    <m/>
    <m/>
    <s v="Y"/>
    <m/>
    <n v="68"/>
  </r>
  <r>
    <m/>
    <s v="Genny GP 2 Limited"/>
    <x v="0"/>
    <x v="5"/>
    <s v="FRS 101"/>
    <x v="9"/>
    <d v="2018-04-09T00:00:00"/>
    <m/>
    <s v="Y"/>
    <m/>
    <n v="78"/>
  </r>
  <r>
    <m/>
    <s v="Genny GP LLP"/>
    <x v="0"/>
    <x v="6"/>
    <s v="FRS 101"/>
    <x v="9"/>
    <m/>
    <m/>
    <s v="Y"/>
    <s v="Pre"/>
    <n v="79"/>
  </r>
  <r>
    <m/>
    <s v="Infracapital (IT PPP) GP Limited"/>
    <x v="1"/>
    <x v="7"/>
    <s v="FRS 101"/>
    <x v="9"/>
    <d v="2018-04-09T00:00:00"/>
    <m/>
    <s v="Y"/>
    <m/>
    <n v="110"/>
  </r>
  <r>
    <m/>
    <s v="Infracapital (IT PPP) Holdings Limited"/>
    <x v="1"/>
    <x v="8"/>
    <s v="FRS 102"/>
    <x v="9"/>
    <d v="2018-04-09T00:00:00"/>
    <m/>
    <s v="Y"/>
    <m/>
    <n v="116"/>
  </r>
  <r>
    <m/>
    <s v="Infracapital (AIRI) GP Limited"/>
    <x v="1"/>
    <x v="9"/>
    <s v="FRS 101"/>
    <x v="10"/>
    <d v="2018-04-16T00:00:00"/>
    <m/>
    <s v="Y"/>
    <m/>
    <n v="145"/>
  </r>
  <r>
    <m/>
    <s v="Infracapital (Sense) GP Limited"/>
    <x v="1"/>
    <x v="9"/>
    <s v="FRS 101"/>
    <x v="10"/>
    <d v="2018-04-16T00:00:00"/>
    <m/>
    <s v="Y"/>
    <m/>
    <n v="145"/>
  </r>
  <r>
    <m/>
    <s v="Infracapital (Sense) Holdings Limited"/>
    <x v="1"/>
    <x v="9"/>
    <s v="FRS 102"/>
    <x v="10"/>
    <d v="2018-04-16T00:00:00"/>
    <m/>
    <s v="Y"/>
    <m/>
    <n v="145"/>
  </r>
  <r>
    <m/>
    <s v="Infracapital (Sense) Limited"/>
    <x v="1"/>
    <x v="10"/>
    <s v="FRS 102"/>
    <x v="10"/>
    <d v="2018-04-16T00:00:00"/>
    <m/>
    <s v="Y"/>
    <m/>
    <n v="146"/>
  </r>
  <r>
    <s v="May"/>
    <s v="GGE UK 2 Limited"/>
    <x v="0"/>
    <x v="3"/>
    <s v="FRS 102"/>
    <x v="11"/>
    <d v="2018-04-23T00:00:00"/>
    <m/>
    <s v="Y"/>
    <m/>
    <n v="146"/>
  </r>
  <r>
    <m/>
    <s v="Infracapital (AIRI) Limited"/>
    <x v="1"/>
    <x v="3"/>
    <s v="FRS 102"/>
    <x v="11"/>
    <d v="2018-04-23T00:00:00"/>
    <m/>
    <s v="Y"/>
    <m/>
    <n v="146"/>
  </r>
  <r>
    <m/>
    <s v="Falan UK 2 Limited"/>
    <x v="0"/>
    <x v="3"/>
    <s v="FRS102"/>
    <x v="11"/>
    <d v="2018-04-23T00:00:00"/>
    <m/>
    <s v="Y"/>
    <m/>
    <n v="146"/>
  </r>
  <r>
    <m/>
    <s v="Infracapital (Sense) Subholdings Limited"/>
    <x v="1"/>
    <x v="3"/>
    <s v="FRS 102"/>
    <x v="11"/>
    <d v="2018-04-23T00:00:00"/>
    <m/>
    <s v="Y"/>
    <m/>
    <n v="146"/>
  </r>
  <r>
    <m/>
    <s v="Infracapital (AIRI) SLP LP"/>
    <x v="1"/>
    <x v="3"/>
    <s v="Management GAAP"/>
    <x v="11"/>
    <m/>
    <m/>
    <s v="Y"/>
    <m/>
    <n v="146"/>
  </r>
  <r>
    <m/>
    <s v="Infracapital (IT PPP) SLP LP"/>
    <x v="1"/>
    <x v="3"/>
    <s v="Management GAAP"/>
    <x v="11"/>
    <m/>
    <m/>
    <s v="Y"/>
    <m/>
    <n v="146"/>
  </r>
  <r>
    <m/>
    <s v="Infracapital (Sense) SLP LP"/>
    <x v="1"/>
    <x v="3"/>
    <s v="Management GAAP"/>
    <x v="11"/>
    <m/>
    <m/>
    <s v="Y"/>
    <m/>
    <n v="146"/>
  </r>
  <r>
    <m/>
    <s v="Infracapital Long Term Income Parners GP LLP"/>
    <x v="5"/>
    <x v="3"/>
    <s v="FRS 101"/>
    <x v="12"/>
    <m/>
    <s v="Likely to go"/>
    <s v="Y"/>
    <m/>
    <n v="139"/>
  </r>
  <r>
    <m/>
    <s v="Infracapital Long Term Income Parners GP1 Limited "/>
    <x v="5"/>
    <x v="3"/>
    <s v="FRS 101"/>
    <x v="12"/>
    <d v="2018-04-30T00:00:00"/>
    <s v="Likely to go"/>
    <s v="Y"/>
    <m/>
    <n v="139"/>
  </r>
  <r>
    <m/>
    <s v="Infracapital Long Term Income Parners GP2 Limited "/>
    <x v="5"/>
    <x v="3"/>
    <s v="FRS 101"/>
    <x v="12"/>
    <d v="2018-04-30T00:00:00"/>
    <s v="Likely to go"/>
    <s v="Y"/>
    <m/>
    <n v="139"/>
  </r>
  <r>
    <m/>
    <s v="Infracapital Green GP Limited"/>
    <x v="0"/>
    <x v="3"/>
    <s v="FRS 101"/>
    <x v="12"/>
    <d v="2018-04-30T00:00:00"/>
    <m/>
    <s v="Y"/>
    <m/>
    <n v="139"/>
  </r>
  <r>
    <m/>
    <s v="Infracapital Green SLP LP"/>
    <x v="0"/>
    <x v="3"/>
    <s v="Management GAAP"/>
    <x v="12"/>
    <m/>
    <m/>
    <s v="Y"/>
    <m/>
    <n v="139"/>
  </r>
  <r>
    <m/>
    <s v="Infracapital Green UK"/>
    <x v="0"/>
    <x v="3"/>
    <s v="FRS 102"/>
    <x v="12"/>
    <d v="2018-04-30T00:00:00"/>
    <m/>
    <s v="Y"/>
    <m/>
    <n v="139"/>
  </r>
  <r>
    <m/>
    <s v="Infracapital Greenfield Partners I Subholdings LP"/>
    <x v="1"/>
    <x v="3"/>
    <s v="Management GAAP"/>
    <x v="13"/>
    <m/>
    <m/>
    <s v="Y"/>
    <m/>
    <n v="132"/>
  </r>
  <r>
    <m/>
    <s v="Infracapital (Belmond) SLP LP"/>
    <x v="1"/>
    <x v="3"/>
    <s v="Management GAAP"/>
    <x v="13"/>
    <m/>
    <m/>
    <s v="Y"/>
    <m/>
    <n v="132"/>
  </r>
  <r>
    <m/>
    <s v="Infracapital Greenfield Partners 1 SLP LP"/>
    <x v="1"/>
    <x v="3"/>
    <s v="Management GAAP"/>
    <x v="13"/>
    <m/>
    <m/>
    <s v="Y"/>
    <m/>
    <n v="132"/>
  </r>
  <r>
    <m/>
    <s v="Infracapital Greenfield Partners 1 Employee Feeder LP"/>
    <x v="1"/>
    <x v="3"/>
    <s v="Management GAAP"/>
    <x v="13"/>
    <m/>
    <m/>
    <s v="Y"/>
    <m/>
    <n v="132"/>
  </r>
  <r>
    <m/>
    <s v="Infracapital Partners II subholdings LP"/>
    <x v="0"/>
    <x v="3"/>
    <s v="Management GAAP"/>
    <x v="13"/>
    <m/>
    <m/>
    <s v="Y"/>
    <m/>
    <n v="132"/>
  </r>
  <r>
    <m/>
    <s v="George Digital SLP LP"/>
    <x v="3"/>
    <x v="3"/>
    <s v="Management GAAP"/>
    <x v="13"/>
    <m/>
    <m/>
    <s v="Y"/>
    <m/>
    <n v="132"/>
  </r>
  <r>
    <m/>
    <s v="Digital Infrastructure Investment  Partners GP LLP"/>
    <x v="3"/>
    <x v="3"/>
    <s v="FRS 101"/>
    <x v="14"/>
    <m/>
    <m/>
    <s v="Y"/>
    <s v="Pre"/>
    <n v="125"/>
  </r>
  <r>
    <m/>
    <s v="Digital Infrastructure Investment  Partners GP1 Limited"/>
    <x v="3"/>
    <x v="3"/>
    <s v="FRS 101"/>
    <x v="14"/>
    <d v="2018-05-14T00:00:00"/>
    <m/>
    <s v="Y"/>
    <m/>
    <n v="125"/>
  </r>
  <r>
    <m/>
    <s v="Infracapital Greenfield Partners 1 Employee Feeder GP LLP"/>
    <x v="1"/>
    <x v="3"/>
    <s v="FRS 101"/>
    <x v="14"/>
    <m/>
    <m/>
    <s v="Y"/>
    <s v="Pre"/>
    <n v="125"/>
  </r>
  <r>
    <m/>
    <s v="Infracapital Greenfield Partners 1 SLP GP LLP"/>
    <x v="1"/>
    <x v="3"/>
    <s v="FRS 101"/>
    <x v="14"/>
    <m/>
    <m/>
    <s v="Y"/>
    <s v="Pre"/>
    <n v="125"/>
  </r>
  <r>
    <m/>
    <s v="Infracapital Greenfield Partners 1 SLP GP1 Limited"/>
    <x v="1"/>
    <x v="3"/>
    <s v="FRS 101"/>
    <x v="14"/>
    <d v="2018-05-14T00:00:00"/>
    <m/>
    <s v="Y"/>
    <m/>
    <n v="125"/>
  </r>
  <r>
    <m/>
    <s v="Infracapital Greenfield Partners 1 SLP GP2 Limited"/>
    <x v="1"/>
    <x v="3"/>
    <s v="FRS 101"/>
    <x v="14"/>
    <d v="2018-05-14T00:00:00"/>
    <m/>
    <s v="Y"/>
    <m/>
    <n v="125"/>
  </r>
  <r>
    <m/>
    <s v="Infracapital Greenfield Partners 1 GP LLP"/>
    <x v="1"/>
    <x v="3"/>
    <s v="FRS 101"/>
    <x v="15"/>
    <m/>
    <m/>
    <s v="Y"/>
    <s v="Pre"/>
    <n v="118"/>
  </r>
  <r>
    <m/>
    <s v="Infracapital Greenfield Partners 1 GP1 Limited"/>
    <x v="1"/>
    <x v="3"/>
    <s v="FRS 101"/>
    <x v="15"/>
    <d v="2018-05-21T00:00:00"/>
    <m/>
    <s v="Y"/>
    <m/>
    <n v="118"/>
  </r>
  <r>
    <m/>
    <s v="Infracapital Greenfield Partners 1 GP2 Limited"/>
    <x v="1"/>
    <x v="3"/>
    <s v="FRS 101"/>
    <x v="15"/>
    <d v="2018-05-21T00:00:00"/>
    <m/>
    <s v="Y"/>
    <m/>
    <n v="118"/>
  </r>
  <r>
    <m/>
    <s v="Genny UK 1 Limited"/>
    <x v="0"/>
    <x v="3"/>
    <s v="FRS 102"/>
    <x v="15"/>
    <d v="2018-05-21T00:00:00"/>
    <m/>
    <s v="Y"/>
    <m/>
    <n v="118"/>
  </r>
  <r>
    <m/>
    <s v="Genny UK 2 Limited"/>
    <x v="0"/>
    <x v="3"/>
    <s v="FRS 102"/>
    <x v="15"/>
    <d v="2018-05-21T00:00:00"/>
    <m/>
    <s v="Y"/>
    <m/>
    <n v="118"/>
  </r>
  <r>
    <m/>
    <s v="GGE Flow UK Limited"/>
    <x v="0"/>
    <x v="3"/>
    <s v="FRS 102"/>
    <x v="15"/>
    <d v="2018-05-21T00:00:00"/>
    <m/>
    <s v="Y"/>
    <m/>
    <n v="118"/>
  </r>
  <r>
    <m/>
    <s v="Digital Infrastructure Investment  Partners SLP GP LLP"/>
    <x v="3"/>
    <x v="11"/>
    <s v="FRS 101"/>
    <x v="16"/>
    <m/>
    <m/>
    <s v="Y"/>
    <s v="Pre"/>
    <n v="115"/>
  </r>
  <r>
    <m/>
    <s v="Digital Infrastructure Investment  Partners SLP GP1 Limited"/>
    <x v="3"/>
    <x v="12"/>
    <s v="FRS 101"/>
    <x v="16"/>
    <m/>
    <m/>
    <s v="Y"/>
    <m/>
    <n v="114"/>
  </r>
  <r>
    <m/>
    <s v="Digital Infrastructure Investment  Partners SLP GP2 Limited"/>
    <x v="3"/>
    <x v="13"/>
    <s v="FRS 101"/>
    <x v="16"/>
    <m/>
    <m/>
    <s v="Y"/>
    <m/>
    <n v="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PBC/ACCOUNTS DUE" colHeaderCaption="FUNDS">
  <location ref="B3:I48" firstHeaderRow="1" firstDataRow="2" firstDataCol="1"/>
  <pivotFields count="11">
    <pivotField showAll="0"/>
    <pivotField dataField="1" showAll="0"/>
    <pivotField axis="axisCol" showAll="0">
      <items count="7">
        <item x="3"/>
        <item x="4"/>
        <item x="0"/>
        <item x="1"/>
        <item x="5"/>
        <item x="2"/>
        <item t="default"/>
      </items>
    </pivotField>
    <pivotField axis="axisRow" numFmtId="14" showAll="0">
      <items count="15">
        <item x="0"/>
        <item x="4"/>
        <item x="1"/>
        <item x="2"/>
        <item x="5"/>
        <item x="6"/>
        <item x="7"/>
        <item x="8"/>
        <item x="9"/>
        <item x="10"/>
        <item x="3"/>
        <item x="13"/>
        <item x="12"/>
        <item x="11"/>
        <item t="default"/>
      </items>
    </pivotField>
    <pivotField showAll="0"/>
    <pivotField axis="axisRow" numFmtId="14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</pivotFields>
  <rowFields count="2">
    <field x="3"/>
    <field x="5"/>
  </rowFields>
  <rowItems count="44">
    <i>
      <x/>
    </i>
    <i r="1">
      <x/>
    </i>
    <i>
      <x v="1"/>
    </i>
    <i r="1">
      <x v="2"/>
    </i>
    <i>
      <x v="2"/>
    </i>
    <i r="1">
      <x/>
    </i>
    <i r="1">
      <x v="2"/>
    </i>
    <i r="1">
      <x v="3"/>
    </i>
    <i r="1">
      <x v="4"/>
    </i>
    <i>
      <x v="3"/>
    </i>
    <i r="1">
      <x/>
    </i>
    <i r="1">
      <x v="1"/>
    </i>
    <i r="1">
      <x v="5"/>
    </i>
    <i r="1">
      <x v="6"/>
    </i>
    <i r="1">
      <x v="7"/>
    </i>
    <i r="1">
      <x v="8"/>
    </i>
    <i r="1">
      <x v="9"/>
    </i>
    <i>
      <x v="4"/>
    </i>
    <i r="1">
      <x v="9"/>
    </i>
    <i>
      <x v="5"/>
    </i>
    <i r="1">
      <x v="9"/>
    </i>
    <i>
      <x v="6"/>
    </i>
    <i r="1">
      <x v="9"/>
    </i>
    <i>
      <x v="7"/>
    </i>
    <i r="1">
      <x v="9"/>
    </i>
    <i>
      <x v="8"/>
    </i>
    <i r="1">
      <x v="10"/>
    </i>
    <i>
      <x v="9"/>
    </i>
    <i r="1">
      <x v="10"/>
    </i>
    <i>
      <x v="10"/>
    </i>
    <i r="1">
      <x v="1"/>
    </i>
    <i r="1">
      <x v="2"/>
    </i>
    <i r="1">
      <x v="11"/>
    </i>
    <i r="1">
      <x v="12"/>
    </i>
    <i r="1">
      <x v="13"/>
    </i>
    <i r="1">
      <x v="14"/>
    </i>
    <i r="1">
      <x v="15"/>
    </i>
    <i>
      <x v="11"/>
    </i>
    <i r="1">
      <x v="16"/>
    </i>
    <i>
      <x v="12"/>
    </i>
    <i r="1">
      <x v="16"/>
    </i>
    <i>
      <x v="13"/>
    </i>
    <i r="1">
      <x v="16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IGNING DATE" fld="1" subtotal="count" baseField="0" baseItem="0"/>
  </dataFields>
  <formats count="76">
    <format dxfId="141">
      <pivotArea dataOnly="0" labelOnly="1" fieldPosition="0">
        <references count="1">
          <reference field="2" count="0"/>
        </references>
      </pivotArea>
    </format>
    <format dxfId="140">
      <pivotArea dataOnly="0" labelOnly="1" grandCol="1" outline="0" fieldPosition="0"/>
    </format>
    <format dxfId="139">
      <pivotArea dataOnly="0" labelOnly="1" fieldPosition="0">
        <references count="1">
          <reference field="2" count="1">
            <x v="3"/>
          </reference>
        </references>
      </pivotArea>
    </format>
    <format dxfId="138">
      <pivotArea dataOnly="0" labelOnly="1" fieldPosition="0">
        <references count="1">
          <reference field="2" count="0"/>
        </references>
      </pivotArea>
    </format>
    <format dxfId="137">
      <pivotArea dataOnly="0" labelOnly="1" grandCol="1" outline="0" fieldPosition="0"/>
    </format>
    <format dxfId="136">
      <pivotArea field="3" type="button" dataOnly="0" labelOnly="1" outline="0" axis="axisRow" fieldPosition="0"/>
    </format>
    <format dxfId="135">
      <pivotArea type="all" dataOnly="0" outline="0" fieldPosition="0"/>
    </format>
    <format dxfId="134">
      <pivotArea outline="0" collapsedLevelsAreSubtotals="1" fieldPosition="0"/>
    </format>
    <format dxfId="133">
      <pivotArea dataOnly="0" labelOnly="1" fieldPosition="0">
        <references count="1">
          <reference field="3" count="0"/>
        </references>
      </pivotArea>
    </format>
    <format dxfId="132">
      <pivotArea dataOnly="0" labelOnly="1" grandRow="1" outline="0" fieldPosition="0"/>
    </format>
    <format dxfId="131">
      <pivotArea dataOnly="0" labelOnly="1" fieldPosition="0">
        <references count="2">
          <reference field="3" count="1" selected="0">
            <x v="0"/>
          </reference>
          <reference field="5" count="0"/>
        </references>
      </pivotArea>
    </format>
    <format dxfId="130">
      <pivotArea dataOnly="0" labelOnly="1" fieldPosition="0">
        <references count="1">
          <reference field="2" count="0"/>
        </references>
      </pivotArea>
    </format>
    <format dxfId="129">
      <pivotArea dataOnly="0" labelOnly="1" grandCol="1" outline="0" fieldPosition="0"/>
    </format>
    <format dxfId="128">
      <pivotArea dataOnly="0" labelOnly="1" fieldPosition="0">
        <references count="1">
          <reference field="2" count="1">
            <x v="4"/>
          </reference>
        </references>
      </pivotArea>
    </format>
    <format dxfId="127">
      <pivotArea dataOnly="0" fieldPosition="0">
        <references count="1">
          <reference field="3" count="1">
            <x v="0"/>
          </reference>
        </references>
      </pivotArea>
    </format>
    <format dxfId="126">
      <pivotArea collapsedLevelsAreSubtotals="1" fieldPosition="0">
        <references count="1">
          <reference field="3" count="1">
            <x v="1"/>
          </reference>
        </references>
      </pivotArea>
    </format>
    <format dxfId="125">
      <pivotArea dataOnly="0" labelOnly="1" fieldPosition="0">
        <references count="1">
          <reference field="3" count="1">
            <x v="1"/>
          </reference>
        </references>
      </pivotArea>
    </format>
    <format dxfId="124">
      <pivotArea collapsedLevelsAreSubtotals="1" fieldPosition="0">
        <references count="1">
          <reference field="3" count="1">
            <x v="2"/>
          </reference>
        </references>
      </pivotArea>
    </format>
    <format dxfId="123">
      <pivotArea dataOnly="0" labelOnly="1" fieldPosition="0">
        <references count="1">
          <reference field="3" count="1">
            <x v="2"/>
          </reference>
        </references>
      </pivotArea>
    </format>
    <format dxfId="122">
      <pivotArea collapsedLevelsAreSubtotals="1" fieldPosition="0">
        <references count="1">
          <reference field="3" count="1">
            <x v="3"/>
          </reference>
        </references>
      </pivotArea>
    </format>
    <format dxfId="121">
      <pivotArea dataOnly="0" labelOnly="1" fieldPosition="0">
        <references count="1">
          <reference field="3" count="1">
            <x v="3"/>
          </reference>
        </references>
      </pivotArea>
    </format>
    <format dxfId="120">
      <pivotArea collapsedLevelsAreSubtotals="1" fieldPosition="0">
        <references count="1">
          <reference field="3" count="1">
            <x v="4"/>
          </reference>
        </references>
      </pivotArea>
    </format>
    <format dxfId="119">
      <pivotArea dataOnly="0" labelOnly="1" fieldPosition="0">
        <references count="1">
          <reference field="3" count="1">
            <x v="4"/>
          </reference>
        </references>
      </pivotArea>
    </format>
    <format dxfId="118">
      <pivotArea collapsedLevelsAreSubtotals="1" fieldPosition="0">
        <references count="1">
          <reference field="3" count="1">
            <x v="5"/>
          </reference>
        </references>
      </pivotArea>
    </format>
    <format dxfId="117">
      <pivotArea dataOnly="0" labelOnly="1" fieldPosition="0">
        <references count="1">
          <reference field="3" count="1">
            <x v="5"/>
          </reference>
        </references>
      </pivotArea>
    </format>
    <format dxfId="116">
      <pivotArea collapsedLevelsAreSubtotals="1" fieldPosition="0">
        <references count="1">
          <reference field="3" count="1">
            <x v="6"/>
          </reference>
        </references>
      </pivotArea>
    </format>
    <format dxfId="115">
      <pivotArea dataOnly="0" labelOnly="1" fieldPosition="0">
        <references count="1">
          <reference field="3" count="1">
            <x v="6"/>
          </reference>
        </references>
      </pivotArea>
    </format>
    <format dxfId="114">
      <pivotArea collapsedLevelsAreSubtotals="1" fieldPosition="0">
        <references count="1">
          <reference field="3" count="1">
            <x v="7"/>
          </reference>
        </references>
      </pivotArea>
    </format>
    <format dxfId="113">
      <pivotArea dataOnly="0" labelOnly="1" fieldPosition="0">
        <references count="1">
          <reference field="3" count="1">
            <x v="7"/>
          </reference>
        </references>
      </pivotArea>
    </format>
    <format dxfId="112">
      <pivotArea collapsedLevelsAreSubtotals="1" fieldPosition="0">
        <references count="1">
          <reference field="3" count="1">
            <x v="8"/>
          </reference>
        </references>
      </pivotArea>
    </format>
    <format dxfId="111">
      <pivotArea dataOnly="0" labelOnly="1" fieldPosition="0">
        <references count="1">
          <reference field="3" count="1">
            <x v="8"/>
          </reference>
        </references>
      </pivotArea>
    </format>
    <format dxfId="110">
      <pivotArea collapsedLevelsAreSubtotals="1" fieldPosition="0">
        <references count="1">
          <reference field="3" count="1">
            <x v="9"/>
          </reference>
        </references>
      </pivotArea>
    </format>
    <format dxfId="109">
      <pivotArea dataOnly="0" labelOnly="1" fieldPosition="0">
        <references count="1">
          <reference field="3" count="1">
            <x v="9"/>
          </reference>
        </references>
      </pivotArea>
    </format>
    <format dxfId="108">
      <pivotArea collapsedLevelsAreSubtotals="1" fieldPosition="0">
        <references count="1">
          <reference field="3" count="1">
            <x v="10"/>
          </reference>
        </references>
      </pivotArea>
    </format>
    <format dxfId="107">
      <pivotArea dataOnly="0" labelOnly="1" fieldPosition="0">
        <references count="1">
          <reference field="3" count="1">
            <x v="10"/>
          </reference>
        </references>
      </pivotArea>
    </format>
    <format dxfId="106">
      <pivotArea collapsedLevelsAreSubtotals="1" fieldPosition="0">
        <references count="1">
          <reference field="3" count="1">
            <x v="11"/>
          </reference>
        </references>
      </pivotArea>
    </format>
    <format dxfId="105">
      <pivotArea dataOnly="0" labelOnly="1" fieldPosition="0">
        <references count="1">
          <reference field="3" count="1">
            <x v="11"/>
          </reference>
        </references>
      </pivotArea>
    </format>
    <format dxfId="104">
      <pivotArea collapsedLevelsAreSubtotals="1" fieldPosition="0">
        <references count="1">
          <reference field="3" count="1">
            <x v="12"/>
          </reference>
        </references>
      </pivotArea>
    </format>
    <format dxfId="103">
      <pivotArea dataOnly="0" labelOnly="1" fieldPosition="0">
        <references count="1">
          <reference field="3" count="1">
            <x v="12"/>
          </reference>
        </references>
      </pivotArea>
    </format>
    <format dxfId="102">
      <pivotArea collapsedLevelsAreSubtotals="1" fieldPosition="0">
        <references count="1">
          <reference field="3" count="1">
            <x v="13"/>
          </reference>
        </references>
      </pivotArea>
    </format>
    <format dxfId="101">
      <pivotArea dataOnly="0" labelOnly="1" fieldPosition="0">
        <references count="1">
          <reference field="3" count="1">
            <x v="13"/>
          </reference>
        </references>
      </pivotArea>
    </format>
    <format dxfId="100">
      <pivotArea dataOnly="0" labelOnly="1" fieldPosition="0">
        <references count="1">
          <reference field="2" count="1">
            <x v="0"/>
          </reference>
        </references>
      </pivotArea>
    </format>
    <format dxfId="99">
      <pivotArea dataOnly="0" labelOnly="1" fieldPosition="0">
        <references count="1">
          <reference field="2" count="1">
            <x v="2"/>
          </reference>
        </references>
      </pivotArea>
    </format>
    <format dxfId="98">
      <pivotArea dataOnly="0" labelOnly="1" fieldPosition="0">
        <references count="1">
          <reference field="2" count="1">
            <x v="3"/>
          </reference>
        </references>
      </pivotArea>
    </format>
    <format dxfId="97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96">
      <pivotArea dataOnly="0" labelOnly="1" fieldPosition="0">
        <references count="1">
          <reference field="2" count="1">
            <x v="0"/>
          </reference>
        </references>
      </pivotArea>
    </format>
    <format dxfId="95">
      <pivotArea dataOnly="0" outline="0" fieldPosition="0">
        <references count="1">
          <reference field="2" count="1">
            <x v="2"/>
          </reference>
        </references>
      </pivotArea>
    </format>
    <format dxfId="94">
      <pivotArea outline="0" collapsedLevelsAreSubtotals="1" fieldPosition="0">
        <references count="1">
          <reference field="2" count="1" selected="0">
            <x v="3"/>
          </reference>
        </references>
      </pivotArea>
    </format>
    <format dxfId="93">
      <pivotArea dataOnly="0" labelOnly="1" fieldPosition="0">
        <references count="1">
          <reference field="2" count="1">
            <x v="3"/>
          </reference>
        </references>
      </pivotArea>
    </format>
    <format dxfId="92">
      <pivotArea collapsedLevelsAreSubtotals="1" fieldPosition="0">
        <references count="2">
          <reference field="3" count="1" selected="0">
            <x v="0"/>
          </reference>
          <reference field="5" count="1">
            <x v="0"/>
          </reference>
        </references>
      </pivotArea>
    </format>
    <format dxfId="91">
      <pivotArea collapsedLevelsAreSubtotals="1" fieldPosition="0">
        <references count="1">
          <reference field="3" count="1">
            <x v="1"/>
          </reference>
        </references>
      </pivotArea>
    </format>
    <format dxfId="90">
      <pivotArea collapsedLevelsAreSubtotals="1" fieldPosition="0">
        <references count="2">
          <reference field="3" count="1" selected="0">
            <x v="1"/>
          </reference>
          <reference field="5" count="1">
            <x v="2"/>
          </reference>
        </references>
      </pivotArea>
    </format>
    <format dxfId="89">
      <pivotArea collapsedLevelsAreSubtotals="1" fieldPosition="0">
        <references count="1">
          <reference field="3" count="1">
            <x v="2"/>
          </reference>
        </references>
      </pivotArea>
    </format>
    <format dxfId="88">
      <pivotArea collapsedLevelsAreSubtotals="1" fieldPosition="0">
        <references count="2">
          <reference field="3" count="1" selected="0">
            <x v="2"/>
          </reference>
          <reference field="5" count="4">
            <x v="0"/>
            <x v="2"/>
            <x v="3"/>
            <x v="4"/>
          </reference>
        </references>
      </pivotArea>
    </format>
    <format dxfId="87">
      <pivotArea collapsedLevelsAreSubtotals="1" fieldPosition="0">
        <references count="1">
          <reference field="3" count="1">
            <x v="3"/>
          </reference>
        </references>
      </pivotArea>
    </format>
    <format dxfId="86">
      <pivotArea collapsedLevelsAreSubtotals="1" fieldPosition="0">
        <references count="2">
          <reference field="3" count="1" selected="0">
            <x v="3"/>
          </reference>
          <reference field="5" count="7">
            <x v="0"/>
            <x v="1"/>
            <x v="5"/>
            <x v="6"/>
            <x v="7"/>
            <x v="8"/>
            <x v="9"/>
          </reference>
        </references>
      </pivotArea>
    </format>
    <format dxfId="85">
      <pivotArea collapsedLevelsAreSubtotals="1" fieldPosition="0">
        <references count="1">
          <reference field="3" count="1">
            <x v="4"/>
          </reference>
        </references>
      </pivotArea>
    </format>
    <format dxfId="84">
      <pivotArea collapsedLevelsAreSubtotals="1" fieldPosition="0">
        <references count="2">
          <reference field="3" count="1" selected="0">
            <x v="4"/>
          </reference>
          <reference field="5" count="1">
            <x v="9"/>
          </reference>
        </references>
      </pivotArea>
    </format>
    <format dxfId="83">
      <pivotArea collapsedLevelsAreSubtotals="1" fieldPosition="0">
        <references count="1">
          <reference field="3" count="1">
            <x v="5"/>
          </reference>
        </references>
      </pivotArea>
    </format>
    <format dxfId="82">
      <pivotArea collapsedLevelsAreSubtotals="1" fieldPosition="0">
        <references count="2">
          <reference field="3" count="1" selected="0">
            <x v="5"/>
          </reference>
          <reference field="5" count="1">
            <x v="9"/>
          </reference>
        </references>
      </pivotArea>
    </format>
    <format dxfId="81">
      <pivotArea collapsedLevelsAreSubtotals="1" fieldPosition="0">
        <references count="1">
          <reference field="3" count="1">
            <x v="6"/>
          </reference>
        </references>
      </pivotArea>
    </format>
    <format dxfId="80">
      <pivotArea collapsedLevelsAreSubtotals="1" fieldPosition="0">
        <references count="2">
          <reference field="3" count="1" selected="0">
            <x v="6"/>
          </reference>
          <reference field="5" count="1">
            <x v="9"/>
          </reference>
        </references>
      </pivotArea>
    </format>
    <format dxfId="79">
      <pivotArea collapsedLevelsAreSubtotals="1" fieldPosition="0">
        <references count="1">
          <reference field="3" count="1">
            <x v="7"/>
          </reference>
        </references>
      </pivotArea>
    </format>
    <format dxfId="78">
      <pivotArea collapsedLevelsAreSubtotals="1" fieldPosition="0">
        <references count="2">
          <reference field="3" count="1" selected="0">
            <x v="7"/>
          </reference>
          <reference field="5" count="1">
            <x v="9"/>
          </reference>
        </references>
      </pivotArea>
    </format>
    <format dxfId="77">
      <pivotArea collapsedLevelsAreSubtotals="1" fieldPosition="0">
        <references count="1">
          <reference field="3" count="1">
            <x v="8"/>
          </reference>
        </references>
      </pivotArea>
    </format>
    <format dxfId="76">
      <pivotArea collapsedLevelsAreSubtotals="1" fieldPosition="0">
        <references count="2">
          <reference field="3" count="1" selected="0">
            <x v="8"/>
          </reference>
          <reference field="5" count="1">
            <x v="10"/>
          </reference>
        </references>
      </pivotArea>
    </format>
    <format dxfId="75">
      <pivotArea collapsedLevelsAreSubtotals="1" fieldPosition="0">
        <references count="1">
          <reference field="3" count="1">
            <x v="9"/>
          </reference>
        </references>
      </pivotArea>
    </format>
    <format dxfId="74">
      <pivotArea collapsedLevelsAreSubtotals="1" fieldPosition="0">
        <references count="2">
          <reference field="3" count="1" selected="0">
            <x v="9"/>
          </reference>
          <reference field="5" count="1">
            <x v="10"/>
          </reference>
        </references>
      </pivotArea>
    </format>
    <format dxfId="73">
      <pivotArea collapsedLevelsAreSubtotals="1" fieldPosition="0">
        <references count="1">
          <reference field="3" count="1">
            <x v="10"/>
          </reference>
        </references>
      </pivotArea>
    </format>
    <format dxfId="72">
      <pivotArea collapsedLevelsAreSubtotals="1" fieldPosition="0">
        <references count="2">
          <reference field="3" count="1" selected="0">
            <x v="10"/>
          </reference>
          <reference field="5" count="7">
            <x v="1"/>
            <x v="2"/>
            <x v="11"/>
            <x v="12"/>
            <x v="13"/>
            <x v="14"/>
            <x v="15"/>
          </reference>
        </references>
      </pivotArea>
    </format>
    <format dxfId="71">
      <pivotArea collapsedLevelsAreSubtotals="1" fieldPosition="0">
        <references count="1">
          <reference field="3" count="1">
            <x v="11"/>
          </reference>
        </references>
      </pivotArea>
    </format>
    <format dxfId="70">
      <pivotArea collapsedLevelsAreSubtotals="1" fieldPosition="0">
        <references count="2">
          <reference field="3" count="1" selected="0">
            <x v="11"/>
          </reference>
          <reference field="5" count="1">
            <x v="16"/>
          </reference>
        </references>
      </pivotArea>
    </format>
    <format dxfId="69">
      <pivotArea collapsedLevelsAreSubtotals="1" fieldPosition="0">
        <references count="1">
          <reference field="3" count="1">
            <x v="12"/>
          </reference>
        </references>
      </pivotArea>
    </format>
    <format dxfId="68">
      <pivotArea collapsedLevelsAreSubtotals="1" fieldPosition="0">
        <references count="2">
          <reference field="3" count="1" selected="0">
            <x v="12"/>
          </reference>
          <reference field="5" count="1">
            <x v="16"/>
          </reference>
        </references>
      </pivotArea>
    </format>
    <format dxfId="67">
      <pivotArea collapsedLevelsAreSubtotals="1" fieldPosition="0">
        <references count="1">
          <reference field="3" count="1">
            <x v="13"/>
          </reference>
        </references>
      </pivotArea>
    </format>
    <format dxfId="66">
      <pivotArea collapsedLevelsAreSubtotals="1" fieldPosition="0">
        <references count="2">
          <reference field="3" count="1" selected="0">
            <x v="13"/>
          </reference>
          <reference field="5" count="1"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N110"/>
  <sheetViews>
    <sheetView zoomScale="90" zoomScaleNormal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41" sqref="I41"/>
    </sheetView>
    <sheetView tabSelected="1" workbookViewId="1">
      <selection activeCell="D135" sqref="D135"/>
    </sheetView>
  </sheetViews>
  <sheetFormatPr defaultRowHeight="15" customHeight="1" x14ac:dyDescent="0.2"/>
  <cols>
    <col min="1" max="1" width="9.140625" style="35" customWidth="1"/>
    <col min="2" max="2" width="45.7109375" style="35" customWidth="1"/>
    <col min="3" max="3" width="16.42578125" style="35" customWidth="1"/>
    <col min="4" max="4" width="21.7109375" style="35" customWidth="1"/>
    <col min="5" max="5" width="27.28515625" style="35" customWidth="1"/>
    <col min="6" max="6" width="21.7109375" style="36" customWidth="1"/>
    <col min="7" max="7" width="16.42578125" style="35" customWidth="1"/>
    <col min="8" max="8" width="22.140625" style="35" customWidth="1"/>
    <col min="9" max="9" width="11" style="35" customWidth="1"/>
    <col min="10" max="10" width="9.140625" style="37"/>
    <col min="11" max="11" width="9.140625" style="35"/>
    <col min="12" max="12" width="23.140625" style="35" customWidth="1"/>
    <col min="13" max="13" width="20.28515625" style="47" bestFit="1" customWidth="1"/>
    <col min="14" max="14" width="15.42578125" style="47" bestFit="1" customWidth="1"/>
    <col min="15" max="16384" width="9.140625" style="35"/>
  </cols>
  <sheetData>
    <row r="1" spans="1:14" ht="15" customHeight="1" x14ac:dyDescent="0.2">
      <c r="A1" s="35" t="s">
        <v>0</v>
      </c>
      <c r="B1" s="35" t="s">
        <v>136</v>
      </c>
      <c r="C1" s="35" t="s">
        <v>137</v>
      </c>
      <c r="D1" s="35" t="s">
        <v>1</v>
      </c>
      <c r="E1" s="35" t="s">
        <v>2</v>
      </c>
      <c r="F1" s="36" t="s">
        <v>3</v>
      </c>
      <c r="G1" s="35" t="s">
        <v>4</v>
      </c>
      <c r="H1" s="35" t="s">
        <v>5</v>
      </c>
      <c r="I1" s="35" t="s">
        <v>6</v>
      </c>
      <c r="J1" s="37" t="s">
        <v>134</v>
      </c>
      <c r="L1" s="35" t="s">
        <v>135</v>
      </c>
      <c r="M1" s="46" t="s">
        <v>165</v>
      </c>
      <c r="N1" s="47" t="s">
        <v>164</v>
      </c>
    </row>
    <row r="2" spans="1:14" ht="15" customHeight="1" x14ac:dyDescent="0.2">
      <c r="A2" s="53" t="s">
        <v>7</v>
      </c>
      <c r="B2" s="3" t="s">
        <v>8</v>
      </c>
      <c r="C2" s="3" t="s">
        <v>9</v>
      </c>
      <c r="D2" s="4">
        <v>43190</v>
      </c>
      <c r="E2" s="3" t="s">
        <v>10</v>
      </c>
      <c r="F2" s="7">
        <v>43136</v>
      </c>
      <c r="G2" s="4"/>
      <c r="H2" s="3"/>
      <c r="I2" s="5" t="s">
        <v>11</v>
      </c>
      <c r="J2" s="38">
        <f>D2-F2</f>
        <v>54</v>
      </c>
      <c r="K2" s="3"/>
      <c r="L2" s="3" t="s">
        <v>163</v>
      </c>
      <c r="M2" s="48">
        <v>43129</v>
      </c>
      <c r="N2" s="48">
        <v>43132</v>
      </c>
    </row>
    <row r="3" spans="1:14" ht="15" customHeight="1" x14ac:dyDescent="0.2">
      <c r="A3" s="53"/>
      <c r="B3" s="3" t="s">
        <v>12</v>
      </c>
      <c r="C3" s="3" t="s">
        <v>9</v>
      </c>
      <c r="D3" s="4">
        <v>43190</v>
      </c>
      <c r="E3" s="3" t="s">
        <v>10</v>
      </c>
      <c r="F3" s="7">
        <v>43136</v>
      </c>
      <c r="G3" s="4"/>
      <c r="H3" s="3"/>
      <c r="I3" s="5" t="s">
        <v>11</v>
      </c>
      <c r="J3" s="38">
        <f t="shared" ref="J3:J5" si="0">D3-F3</f>
        <v>54</v>
      </c>
      <c r="K3" s="3"/>
      <c r="L3" s="3" t="s">
        <v>163</v>
      </c>
      <c r="M3" s="48">
        <v>43129</v>
      </c>
      <c r="N3" s="48">
        <v>43132</v>
      </c>
    </row>
    <row r="4" spans="1:14" ht="15" customHeight="1" x14ac:dyDescent="0.2">
      <c r="A4" s="53"/>
      <c r="B4" s="3" t="s">
        <v>13</v>
      </c>
      <c r="C4" s="3" t="s">
        <v>9</v>
      </c>
      <c r="D4" s="4">
        <v>43190</v>
      </c>
      <c r="E4" s="3" t="s">
        <v>10</v>
      </c>
      <c r="F4" s="7">
        <v>43136</v>
      </c>
      <c r="G4" s="4"/>
      <c r="H4" s="3"/>
      <c r="I4" s="5" t="s">
        <v>11</v>
      </c>
      <c r="J4" s="38">
        <f t="shared" si="0"/>
        <v>54</v>
      </c>
      <c r="K4" s="3"/>
      <c r="L4" s="3" t="s">
        <v>163</v>
      </c>
      <c r="M4" s="48">
        <v>43129</v>
      </c>
      <c r="N4" s="48">
        <v>43132</v>
      </c>
    </row>
    <row r="5" spans="1:14" ht="15" customHeight="1" x14ac:dyDescent="0.2">
      <c r="A5" s="53"/>
      <c r="B5" s="3" t="s">
        <v>14</v>
      </c>
      <c r="C5" s="3" t="s">
        <v>15</v>
      </c>
      <c r="D5" s="4">
        <v>43190</v>
      </c>
      <c r="E5" s="3" t="s">
        <v>10</v>
      </c>
      <c r="F5" s="7">
        <v>43136</v>
      </c>
      <c r="G5" s="4"/>
      <c r="H5" s="3"/>
      <c r="I5" s="5" t="s">
        <v>11</v>
      </c>
      <c r="J5" s="38">
        <f t="shared" si="0"/>
        <v>54</v>
      </c>
      <c r="K5" s="3"/>
      <c r="L5" s="3" t="s">
        <v>163</v>
      </c>
      <c r="M5" s="48">
        <v>43129</v>
      </c>
      <c r="N5" s="48">
        <v>43132</v>
      </c>
    </row>
    <row r="6" spans="1:14" customFormat="1" ht="15" hidden="1" customHeight="1" x14ac:dyDescent="0.2">
      <c r="A6" s="53"/>
      <c r="B6" s="3" t="s">
        <v>16</v>
      </c>
      <c r="C6" s="3" t="s">
        <v>17</v>
      </c>
      <c r="D6" s="4">
        <v>43190</v>
      </c>
      <c r="E6" s="3" t="s">
        <v>10</v>
      </c>
      <c r="F6" s="7">
        <v>43136</v>
      </c>
      <c r="G6" s="4"/>
      <c r="H6" s="3"/>
      <c r="I6" s="5" t="s">
        <v>18</v>
      </c>
      <c r="J6" s="38"/>
      <c r="K6" s="3"/>
      <c r="L6" s="3"/>
      <c r="M6" s="7"/>
      <c r="N6" s="7"/>
    </row>
    <row r="7" spans="1:14" ht="15" customHeight="1" x14ac:dyDescent="0.2">
      <c r="A7" s="53"/>
      <c r="B7" s="3" t="s">
        <v>19</v>
      </c>
      <c r="C7" s="3" t="s">
        <v>20</v>
      </c>
      <c r="D7" s="4">
        <v>43190</v>
      </c>
      <c r="E7" s="3" t="s">
        <v>10</v>
      </c>
      <c r="F7" s="7">
        <v>43136</v>
      </c>
      <c r="G7" s="4"/>
      <c r="H7" s="3"/>
      <c r="I7" s="5" t="s">
        <v>11</v>
      </c>
      <c r="J7" s="38">
        <f t="shared" ref="J7:J8" si="1">D7-F7</f>
        <v>54</v>
      </c>
      <c r="K7" s="3"/>
      <c r="L7" s="3" t="s">
        <v>163</v>
      </c>
      <c r="M7" s="48">
        <v>43129</v>
      </c>
      <c r="N7" s="48">
        <v>43132</v>
      </c>
    </row>
    <row r="8" spans="1:14" ht="15" customHeight="1" x14ac:dyDescent="0.2">
      <c r="A8" s="53"/>
      <c r="B8" s="3" t="s">
        <v>21</v>
      </c>
      <c r="C8" s="3" t="s">
        <v>20</v>
      </c>
      <c r="D8" s="4">
        <v>43190</v>
      </c>
      <c r="E8" s="3" t="s">
        <v>10</v>
      </c>
      <c r="F8" s="7">
        <v>43136</v>
      </c>
      <c r="G8" s="4"/>
      <c r="H8" s="3"/>
      <c r="I8" s="5" t="s">
        <v>11</v>
      </c>
      <c r="J8" s="38">
        <f t="shared" si="1"/>
        <v>54</v>
      </c>
      <c r="K8" s="3"/>
      <c r="L8" s="3" t="s">
        <v>163</v>
      </c>
      <c r="M8" s="48">
        <v>43129</v>
      </c>
      <c r="N8" s="48">
        <v>43132</v>
      </c>
    </row>
    <row r="9" spans="1:14" customFormat="1" ht="15" hidden="1" customHeight="1" x14ac:dyDescent="0.2">
      <c r="A9" s="53"/>
      <c r="B9" t="s">
        <v>22</v>
      </c>
      <c r="C9" t="s">
        <v>23</v>
      </c>
      <c r="D9" s="1">
        <v>43190</v>
      </c>
      <c r="E9" t="s">
        <v>24</v>
      </c>
      <c r="F9" s="6">
        <v>43136</v>
      </c>
      <c r="G9" s="1"/>
      <c r="I9" s="2" t="s">
        <v>18</v>
      </c>
      <c r="M9" s="7"/>
      <c r="N9" s="7"/>
    </row>
    <row r="10" spans="1:14" customFormat="1" ht="15" hidden="1" customHeight="1" x14ac:dyDescent="0.2">
      <c r="A10" s="53"/>
      <c r="B10" t="s">
        <v>25</v>
      </c>
      <c r="C10" t="s">
        <v>23</v>
      </c>
      <c r="D10" s="1">
        <v>43236</v>
      </c>
      <c r="E10" t="s">
        <v>26</v>
      </c>
      <c r="F10" s="6">
        <v>43136</v>
      </c>
      <c r="G10" s="1">
        <v>43122</v>
      </c>
      <c r="I10" s="2" t="s">
        <v>18</v>
      </c>
      <c r="M10" s="7"/>
      <c r="N10" s="7"/>
    </row>
    <row r="11" spans="1:14" customFormat="1" ht="15" hidden="1" customHeight="1" x14ac:dyDescent="0.2">
      <c r="A11" s="53"/>
      <c r="B11" t="s">
        <v>27</v>
      </c>
      <c r="C11" t="s">
        <v>23</v>
      </c>
      <c r="D11" s="1">
        <v>43236</v>
      </c>
      <c r="E11" t="s">
        <v>26</v>
      </c>
      <c r="F11" s="6">
        <v>43136</v>
      </c>
      <c r="G11" s="1">
        <v>43122</v>
      </c>
      <c r="H11" t="s">
        <v>28</v>
      </c>
      <c r="I11" s="2" t="s">
        <v>18</v>
      </c>
      <c r="M11" s="7"/>
      <c r="N11" s="7"/>
    </row>
    <row r="12" spans="1:14" customFormat="1" ht="15" hidden="1" customHeight="1" x14ac:dyDescent="0.2">
      <c r="A12" s="53"/>
      <c r="B12" t="s">
        <v>29</v>
      </c>
      <c r="C12" t="s">
        <v>23</v>
      </c>
      <c r="D12" s="1">
        <v>43236</v>
      </c>
      <c r="E12" t="s">
        <v>26</v>
      </c>
      <c r="F12" s="6">
        <v>43136</v>
      </c>
      <c r="G12" s="1"/>
      <c r="I12" s="2" t="s">
        <v>18</v>
      </c>
      <c r="M12" s="7"/>
      <c r="N12" s="7"/>
    </row>
    <row r="13" spans="1:14" customFormat="1" ht="15" hidden="1" customHeight="1" x14ac:dyDescent="0.2">
      <c r="A13" s="53"/>
      <c r="B13" t="s">
        <v>30</v>
      </c>
      <c r="C13" t="s">
        <v>23</v>
      </c>
      <c r="D13" s="1">
        <v>43236</v>
      </c>
      <c r="E13" t="s">
        <v>26</v>
      </c>
      <c r="F13" s="6">
        <v>43136</v>
      </c>
      <c r="G13" s="1">
        <v>43122</v>
      </c>
      <c r="I13" s="2" t="s">
        <v>18</v>
      </c>
      <c r="M13" s="7"/>
      <c r="N13" s="7"/>
    </row>
    <row r="14" spans="1:14" customFormat="1" ht="15" hidden="1" customHeight="1" x14ac:dyDescent="0.2">
      <c r="A14" s="53"/>
      <c r="B14" t="s">
        <v>31</v>
      </c>
      <c r="C14" t="s">
        <v>23</v>
      </c>
      <c r="D14" s="1">
        <v>43281</v>
      </c>
      <c r="E14" t="s">
        <v>26</v>
      </c>
      <c r="F14" s="6">
        <v>43136</v>
      </c>
      <c r="G14" s="1">
        <v>43122</v>
      </c>
      <c r="I14" s="2" t="s">
        <v>18</v>
      </c>
    </row>
    <row r="15" spans="1:14" customFormat="1" ht="15" hidden="1" customHeight="1" x14ac:dyDescent="0.2">
      <c r="A15" s="53"/>
      <c r="B15" t="s">
        <v>32</v>
      </c>
      <c r="C15" t="s">
        <v>23</v>
      </c>
      <c r="D15" s="1">
        <v>43281</v>
      </c>
      <c r="E15" t="s">
        <v>26</v>
      </c>
      <c r="F15" s="6">
        <v>43136</v>
      </c>
      <c r="G15" s="1"/>
      <c r="I15" s="2" t="s">
        <v>18</v>
      </c>
    </row>
    <row r="16" spans="1:14" customFormat="1" ht="15" hidden="1" customHeight="1" x14ac:dyDescent="0.2">
      <c r="A16" s="53"/>
      <c r="B16" t="s">
        <v>33</v>
      </c>
      <c r="C16" t="s">
        <v>23</v>
      </c>
      <c r="D16" s="1">
        <v>43281</v>
      </c>
      <c r="E16" t="s">
        <v>26</v>
      </c>
      <c r="F16" s="6">
        <v>43136</v>
      </c>
      <c r="G16" s="1">
        <v>43122</v>
      </c>
      <c r="I16" s="2" t="s">
        <v>18</v>
      </c>
    </row>
    <row r="17" spans="1:14" customFormat="1" ht="15" hidden="1" customHeight="1" x14ac:dyDescent="0.2">
      <c r="A17" s="53"/>
      <c r="B17" t="s">
        <v>34</v>
      </c>
      <c r="C17" t="s">
        <v>23</v>
      </c>
      <c r="D17" s="1">
        <v>43281</v>
      </c>
      <c r="E17" t="s">
        <v>26</v>
      </c>
      <c r="F17" s="6">
        <v>43143</v>
      </c>
      <c r="G17" s="1">
        <v>43122</v>
      </c>
      <c r="I17" s="2" t="s">
        <v>18</v>
      </c>
    </row>
    <row r="18" spans="1:14" customFormat="1" ht="15" hidden="1" customHeight="1" x14ac:dyDescent="0.2">
      <c r="A18" s="53"/>
      <c r="B18" t="s">
        <v>35</v>
      </c>
      <c r="C18" t="s">
        <v>23</v>
      </c>
      <c r="D18" s="1">
        <v>43281</v>
      </c>
      <c r="E18" t="s">
        <v>24</v>
      </c>
      <c r="F18" s="6">
        <v>43143</v>
      </c>
      <c r="G18" s="1"/>
      <c r="I18" s="2" t="s">
        <v>18</v>
      </c>
    </row>
    <row r="19" spans="1:14" customFormat="1" ht="15" hidden="1" customHeight="1" x14ac:dyDescent="0.2">
      <c r="A19" s="53"/>
      <c r="B19" t="s">
        <v>36</v>
      </c>
      <c r="C19" t="s">
        <v>23</v>
      </c>
      <c r="D19" s="1">
        <v>43281</v>
      </c>
      <c r="E19" t="s">
        <v>24</v>
      </c>
      <c r="F19" s="6">
        <v>43143</v>
      </c>
      <c r="G19" s="1"/>
      <c r="I19" s="2" t="s">
        <v>18</v>
      </c>
    </row>
    <row r="20" spans="1:14" customFormat="1" ht="15" hidden="1" customHeight="1" x14ac:dyDescent="0.2">
      <c r="A20" s="53"/>
      <c r="B20" t="s">
        <v>37</v>
      </c>
      <c r="C20" t="s">
        <v>23</v>
      </c>
      <c r="D20" s="1">
        <v>43281</v>
      </c>
      <c r="E20" t="s">
        <v>24</v>
      </c>
      <c r="F20" s="6">
        <v>43143</v>
      </c>
      <c r="G20" s="1">
        <v>43122</v>
      </c>
      <c r="H20" t="s">
        <v>28</v>
      </c>
      <c r="I20" s="2" t="s">
        <v>18</v>
      </c>
    </row>
    <row r="21" spans="1:14" customFormat="1" ht="15" hidden="1" customHeight="1" x14ac:dyDescent="0.2">
      <c r="A21" s="53"/>
      <c r="B21" t="s">
        <v>38</v>
      </c>
      <c r="C21" t="s">
        <v>23</v>
      </c>
      <c r="D21" s="1">
        <v>43281</v>
      </c>
      <c r="E21" t="s">
        <v>24</v>
      </c>
      <c r="F21" s="6">
        <v>43143</v>
      </c>
      <c r="G21" s="1">
        <v>43122</v>
      </c>
      <c r="H21" t="s">
        <v>28</v>
      </c>
      <c r="I21" s="2" t="s">
        <v>18</v>
      </c>
    </row>
    <row r="22" spans="1:14" customFormat="1" ht="15" hidden="1" customHeight="1" x14ac:dyDescent="0.2">
      <c r="A22" s="53"/>
      <c r="B22" t="s">
        <v>39</v>
      </c>
      <c r="C22" t="s">
        <v>23</v>
      </c>
      <c r="D22" s="1">
        <v>43281</v>
      </c>
      <c r="E22" t="s">
        <v>10</v>
      </c>
      <c r="F22" s="6">
        <v>43143</v>
      </c>
      <c r="G22" s="1"/>
      <c r="H22" t="s">
        <v>28</v>
      </c>
      <c r="I22" s="2" t="s">
        <v>18</v>
      </c>
    </row>
    <row r="23" spans="1:14" customFormat="1" ht="15" hidden="1" customHeight="1" x14ac:dyDescent="0.2">
      <c r="A23" s="53"/>
      <c r="B23" t="s">
        <v>40</v>
      </c>
      <c r="C23" t="s">
        <v>23</v>
      </c>
      <c r="D23" s="1">
        <v>43281</v>
      </c>
      <c r="E23" t="s">
        <v>10</v>
      </c>
      <c r="F23" s="6">
        <v>43143</v>
      </c>
      <c r="G23" s="1"/>
      <c r="I23" s="2" t="s">
        <v>18</v>
      </c>
    </row>
    <row r="24" spans="1:14" customFormat="1" ht="15" hidden="1" customHeight="1" x14ac:dyDescent="0.2">
      <c r="A24" s="53"/>
      <c r="B24" t="s">
        <v>41</v>
      </c>
      <c r="C24" t="s">
        <v>23</v>
      </c>
      <c r="D24" s="1">
        <v>43373</v>
      </c>
      <c r="E24" t="s">
        <v>10</v>
      </c>
      <c r="F24" s="6">
        <v>43143</v>
      </c>
      <c r="G24" s="1"/>
      <c r="I24" s="2" t="s">
        <v>18</v>
      </c>
    </row>
    <row r="25" spans="1:14" customFormat="1" ht="15" hidden="1" customHeight="1" x14ac:dyDescent="0.2">
      <c r="A25" s="53"/>
      <c r="B25" t="s">
        <v>42</v>
      </c>
      <c r="C25" t="s">
        <v>23</v>
      </c>
      <c r="D25" s="1">
        <v>43373</v>
      </c>
      <c r="E25" t="s">
        <v>43</v>
      </c>
      <c r="F25" s="6">
        <v>43143</v>
      </c>
      <c r="G25" s="1">
        <v>43136</v>
      </c>
      <c r="I25" s="2" t="s">
        <v>18</v>
      </c>
    </row>
    <row r="26" spans="1:14" ht="15" customHeight="1" x14ac:dyDescent="0.2">
      <c r="A26" s="35" t="s">
        <v>44</v>
      </c>
      <c r="B26" s="41" t="s">
        <v>45</v>
      </c>
      <c r="C26" s="41" t="s">
        <v>9</v>
      </c>
      <c r="D26" s="42">
        <v>43220</v>
      </c>
      <c r="E26" s="41" t="s">
        <v>26</v>
      </c>
      <c r="F26" s="43">
        <v>43164</v>
      </c>
      <c r="G26" s="42">
        <v>43150</v>
      </c>
      <c r="H26" s="41"/>
      <c r="I26" s="44" t="s">
        <v>11</v>
      </c>
      <c r="J26" s="45">
        <f t="shared" ref="J26:J50" si="2">D26-F26</f>
        <v>56</v>
      </c>
      <c r="K26" s="41"/>
      <c r="L26" s="41" t="s">
        <v>162</v>
      </c>
      <c r="M26" s="49">
        <v>43154</v>
      </c>
      <c r="N26" s="49">
        <v>43160</v>
      </c>
    </row>
    <row r="27" spans="1:14" ht="15" customHeight="1" x14ac:dyDescent="0.2">
      <c r="B27" s="41" t="s">
        <v>46</v>
      </c>
      <c r="C27" s="41" t="s">
        <v>9</v>
      </c>
      <c r="D27" s="42">
        <v>43220</v>
      </c>
      <c r="E27" s="41" t="s">
        <v>10</v>
      </c>
      <c r="F27" s="43">
        <v>43164</v>
      </c>
      <c r="G27" s="42"/>
      <c r="H27" s="41"/>
      <c r="I27" s="44" t="s">
        <v>11</v>
      </c>
      <c r="J27" s="45">
        <f t="shared" si="2"/>
        <v>56</v>
      </c>
      <c r="K27" s="41"/>
      <c r="L27" s="41" t="s">
        <v>162</v>
      </c>
      <c r="M27" s="49">
        <v>43154</v>
      </c>
      <c r="N27" s="49">
        <v>43160</v>
      </c>
    </row>
    <row r="28" spans="1:14" ht="15" customHeight="1" x14ac:dyDescent="0.2">
      <c r="B28" s="41" t="s">
        <v>47</v>
      </c>
      <c r="C28" s="41" t="s">
        <v>9</v>
      </c>
      <c r="D28" s="42">
        <v>43373</v>
      </c>
      <c r="E28" s="41" t="s">
        <v>10</v>
      </c>
      <c r="F28" s="43">
        <v>43164</v>
      </c>
      <c r="G28" s="42"/>
      <c r="H28" s="41"/>
      <c r="I28" s="44" t="s">
        <v>11</v>
      </c>
      <c r="J28" s="45">
        <f t="shared" si="2"/>
        <v>209</v>
      </c>
      <c r="K28" s="41"/>
      <c r="L28" s="41" t="s">
        <v>162</v>
      </c>
      <c r="M28" s="49">
        <v>43154</v>
      </c>
      <c r="N28" s="49">
        <v>43160</v>
      </c>
    </row>
    <row r="29" spans="1:14" ht="15" customHeight="1" x14ac:dyDescent="0.2">
      <c r="B29" s="41" t="s">
        <v>48</v>
      </c>
      <c r="C29" s="41" t="s">
        <v>9</v>
      </c>
      <c r="D29" s="42">
        <v>43220</v>
      </c>
      <c r="E29" s="41" t="s">
        <v>10</v>
      </c>
      <c r="F29" s="43">
        <v>43164</v>
      </c>
      <c r="G29" s="42"/>
      <c r="H29" s="41"/>
      <c r="I29" s="44" t="s">
        <v>11</v>
      </c>
      <c r="J29" s="45">
        <f t="shared" si="2"/>
        <v>56</v>
      </c>
      <c r="K29" s="41"/>
      <c r="L29" s="41" t="s">
        <v>162</v>
      </c>
      <c r="M29" s="49">
        <v>43154</v>
      </c>
      <c r="N29" s="49">
        <v>43160</v>
      </c>
    </row>
    <row r="30" spans="1:14" ht="15" customHeight="1" x14ac:dyDescent="0.2">
      <c r="B30" s="41" t="s">
        <v>49</v>
      </c>
      <c r="C30" s="41" t="s">
        <v>9</v>
      </c>
      <c r="D30" s="42">
        <v>43236</v>
      </c>
      <c r="E30" s="41" t="s">
        <v>10</v>
      </c>
      <c r="F30" s="43">
        <v>43164</v>
      </c>
      <c r="G30" s="42"/>
      <c r="H30" s="41"/>
      <c r="I30" s="44" t="s">
        <v>11</v>
      </c>
      <c r="J30" s="45">
        <f t="shared" si="2"/>
        <v>72</v>
      </c>
      <c r="K30" s="41"/>
      <c r="L30" s="41" t="s">
        <v>162</v>
      </c>
      <c r="M30" s="49">
        <v>43154</v>
      </c>
      <c r="N30" s="49">
        <v>43160</v>
      </c>
    </row>
    <row r="31" spans="1:14" ht="15" customHeight="1" x14ac:dyDescent="0.2">
      <c r="B31" s="41" t="s">
        <v>50</v>
      </c>
      <c r="C31" s="41" t="s">
        <v>9</v>
      </c>
      <c r="D31" s="42">
        <v>43236</v>
      </c>
      <c r="E31" s="41" t="s">
        <v>26</v>
      </c>
      <c r="F31" s="43">
        <v>43164</v>
      </c>
      <c r="G31" s="42">
        <v>43150</v>
      </c>
      <c r="H31" s="41"/>
      <c r="I31" s="44" t="s">
        <v>11</v>
      </c>
      <c r="J31" s="45">
        <f t="shared" si="2"/>
        <v>72</v>
      </c>
      <c r="K31" s="41"/>
      <c r="L31" s="41" t="s">
        <v>162</v>
      </c>
      <c r="M31" s="49">
        <v>43154</v>
      </c>
      <c r="N31" s="49">
        <v>43160</v>
      </c>
    </row>
    <row r="32" spans="1:14" ht="15" customHeight="1" x14ac:dyDescent="0.2">
      <c r="B32" s="3" t="s">
        <v>51</v>
      </c>
      <c r="C32" s="3" t="s">
        <v>9</v>
      </c>
      <c r="D32" s="4">
        <v>43236</v>
      </c>
      <c r="E32" s="3" t="s">
        <v>26</v>
      </c>
      <c r="F32" s="7">
        <v>43171</v>
      </c>
      <c r="G32" s="4">
        <v>43157</v>
      </c>
      <c r="H32" s="3"/>
      <c r="I32" s="5" t="s">
        <v>11</v>
      </c>
      <c r="J32" s="38">
        <f t="shared" si="2"/>
        <v>65</v>
      </c>
      <c r="K32" s="3"/>
      <c r="L32" s="3" t="s">
        <v>162</v>
      </c>
      <c r="M32" s="48">
        <v>43164</v>
      </c>
      <c r="N32" s="48">
        <v>43167</v>
      </c>
    </row>
    <row r="33" spans="1:14" ht="15" customHeight="1" x14ac:dyDescent="0.2">
      <c r="B33" s="3" t="s">
        <v>52</v>
      </c>
      <c r="C33" s="3" t="s">
        <v>9</v>
      </c>
      <c r="D33" s="4">
        <v>43236</v>
      </c>
      <c r="E33" s="3" t="s">
        <v>26</v>
      </c>
      <c r="F33" s="7">
        <v>43171</v>
      </c>
      <c r="G33" s="4"/>
      <c r="H33" s="3"/>
      <c r="I33" s="5" t="s">
        <v>11</v>
      </c>
      <c r="J33" s="38">
        <f t="shared" si="2"/>
        <v>65</v>
      </c>
      <c r="K33" s="3"/>
      <c r="L33" s="3" t="s">
        <v>162</v>
      </c>
      <c r="M33" s="48">
        <v>43164</v>
      </c>
      <c r="N33" s="48">
        <v>43167</v>
      </c>
    </row>
    <row r="34" spans="1:14" ht="15" customHeight="1" x14ac:dyDescent="0.2">
      <c r="B34" s="3" t="s">
        <v>53</v>
      </c>
      <c r="C34" s="3" t="s">
        <v>9</v>
      </c>
      <c r="D34" s="4">
        <v>43236</v>
      </c>
      <c r="E34" s="3" t="s">
        <v>26</v>
      </c>
      <c r="F34" s="7">
        <v>43171</v>
      </c>
      <c r="G34" s="4">
        <v>43157</v>
      </c>
      <c r="H34" s="3"/>
      <c r="I34" s="5" t="s">
        <v>11</v>
      </c>
      <c r="J34" s="38">
        <f t="shared" si="2"/>
        <v>65</v>
      </c>
      <c r="K34" s="3"/>
      <c r="L34" s="3" t="s">
        <v>162</v>
      </c>
      <c r="M34" s="48">
        <v>43164</v>
      </c>
      <c r="N34" s="48">
        <v>43167</v>
      </c>
    </row>
    <row r="35" spans="1:14" ht="15" customHeight="1" x14ac:dyDescent="0.2">
      <c r="B35" s="3" t="s">
        <v>54</v>
      </c>
      <c r="C35" s="3" t="s">
        <v>9</v>
      </c>
      <c r="D35" s="4">
        <v>43236</v>
      </c>
      <c r="E35" s="3" t="s">
        <v>26</v>
      </c>
      <c r="F35" s="7">
        <v>43171</v>
      </c>
      <c r="G35" s="4">
        <v>43157</v>
      </c>
      <c r="H35" s="3"/>
      <c r="I35" s="5" t="s">
        <v>11</v>
      </c>
      <c r="J35" s="38">
        <f t="shared" si="2"/>
        <v>65</v>
      </c>
      <c r="K35" s="3"/>
      <c r="L35" s="3" t="s">
        <v>162</v>
      </c>
      <c r="M35" s="48">
        <v>43164</v>
      </c>
      <c r="N35" s="48">
        <v>43167</v>
      </c>
    </row>
    <row r="36" spans="1:14" ht="15" customHeight="1" x14ac:dyDescent="0.2">
      <c r="B36" s="3" t="s">
        <v>55</v>
      </c>
      <c r="C36" s="3" t="s">
        <v>9</v>
      </c>
      <c r="D36" s="4">
        <v>43236</v>
      </c>
      <c r="E36" s="3" t="s">
        <v>26</v>
      </c>
      <c r="F36" s="7">
        <v>43171</v>
      </c>
      <c r="G36" s="4">
        <v>43157</v>
      </c>
      <c r="H36" s="3"/>
      <c r="I36" s="5" t="s">
        <v>11</v>
      </c>
      <c r="J36" s="38">
        <f t="shared" si="2"/>
        <v>65</v>
      </c>
      <c r="K36" s="3"/>
      <c r="L36" s="3" t="s">
        <v>162</v>
      </c>
      <c r="M36" s="48">
        <v>43164</v>
      </c>
      <c r="N36" s="48">
        <v>43167</v>
      </c>
    </row>
    <row r="37" spans="1:14" ht="15" customHeight="1" x14ac:dyDescent="0.2">
      <c r="B37" s="3" t="s">
        <v>56</v>
      </c>
      <c r="C37" s="3" t="s">
        <v>9</v>
      </c>
      <c r="D37" s="4">
        <v>43236</v>
      </c>
      <c r="E37" s="3" t="s">
        <v>26</v>
      </c>
      <c r="F37" s="7">
        <v>43171</v>
      </c>
      <c r="G37" s="4">
        <v>43157</v>
      </c>
      <c r="H37" s="3"/>
      <c r="I37" s="5" t="s">
        <v>11</v>
      </c>
      <c r="J37" s="38">
        <f t="shared" si="2"/>
        <v>65</v>
      </c>
      <c r="K37" s="3"/>
      <c r="L37" s="3" t="s">
        <v>162</v>
      </c>
      <c r="M37" s="48">
        <v>43164</v>
      </c>
      <c r="N37" s="48">
        <v>43167</v>
      </c>
    </row>
    <row r="38" spans="1:14" ht="15" customHeight="1" x14ac:dyDescent="0.2">
      <c r="B38" s="41" t="s">
        <v>57</v>
      </c>
      <c r="C38" s="41" t="s">
        <v>9</v>
      </c>
      <c r="D38" s="42">
        <v>43236</v>
      </c>
      <c r="E38" s="41" t="s">
        <v>26</v>
      </c>
      <c r="F38" s="43">
        <v>43178</v>
      </c>
      <c r="G38" s="42">
        <v>43164</v>
      </c>
      <c r="H38" s="41"/>
      <c r="I38" s="44" t="s">
        <v>11</v>
      </c>
      <c r="J38" s="45">
        <f t="shared" si="2"/>
        <v>58</v>
      </c>
      <c r="K38" s="41"/>
      <c r="L38" s="41" t="s">
        <v>162</v>
      </c>
      <c r="M38" s="49">
        <v>43171</v>
      </c>
      <c r="N38" s="49">
        <v>43174</v>
      </c>
    </row>
    <row r="39" spans="1:14" ht="15" customHeight="1" x14ac:dyDescent="0.2">
      <c r="B39" s="41" t="s">
        <v>58</v>
      </c>
      <c r="C39" s="41" t="s">
        <v>9</v>
      </c>
      <c r="D39" s="42">
        <v>43236</v>
      </c>
      <c r="E39" s="41" t="s">
        <v>26</v>
      </c>
      <c r="F39" s="43">
        <v>43178</v>
      </c>
      <c r="G39" s="42"/>
      <c r="H39" s="41"/>
      <c r="I39" s="44" t="s">
        <v>11</v>
      </c>
      <c r="J39" s="45">
        <f t="shared" si="2"/>
        <v>58</v>
      </c>
      <c r="K39" s="41"/>
      <c r="L39" s="41" t="s">
        <v>162</v>
      </c>
      <c r="M39" s="49">
        <v>43171</v>
      </c>
      <c r="N39" s="49">
        <v>43174</v>
      </c>
    </row>
    <row r="40" spans="1:14" ht="15" customHeight="1" x14ac:dyDescent="0.2">
      <c r="B40" s="41" t="s">
        <v>59</v>
      </c>
      <c r="C40" s="41" t="s">
        <v>9</v>
      </c>
      <c r="D40" s="42">
        <v>43236</v>
      </c>
      <c r="E40" s="41" t="s">
        <v>26</v>
      </c>
      <c r="F40" s="43">
        <v>43178</v>
      </c>
      <c r="G40" s="42"/>
      <c r="H40" s="41"/>
      <c r="I40" s="44" t="s">
        <v>11</v>
      </c>
      <c r="J40" s="45">
        <f t="shared" si="2"/>
        <v>58</v>
      </c>
      <c r="K40" s="41"/>
      <c r="L40" s="41" t="s">
        <v>162</v>
      </c>
      <c r="M40" s="49">
        <v>43171</v>
      </c>
      <c r="N40" s="49">
        <v>43174</v>
      </c>
    </row>
    <row r="41" spans="1:14" ht="15" customHeight="1" x14ac:dyDescent="0.2">
      <c r="B41" s="41" t="s">
        <v>60</v>
      </c>
      <c r="C41" s="41" t="s">
        <v>15</v>
      </c>
      <c r="D41" s="42">
        <v>43236</v>
      </c>
      <c r="E41" s="41" t="s">
        <v>26</v>
      </c>
      <c r="F41" s="43">
        <v>43178</v>
      </c>
      <c r="G41" s="42">
        <v>43164</v>
      </c>
      <c r="H41" s="41"/>
      <c r="I41" s="44" t="s">
        <v>11</v>
      </c>
      <c r="J41" s="45">
        <f t="shared" si="2"/>
        <v>58</v>
      </c>
      <c r="K41" s="41"/>
      <c r="L41" s="41" t="s">
        <v>162</v>
      </c>
      <c r="M41" s="49">
        <v>43171</v>
      </c>
      <c r="N41" s="49">
        <v>43174</v>
      </c>
    </row>
    <row r="42" spans="1:14" ht="15" customHeight="1" x14ac:dyDescent="0.2">
      <c r="B42" s="41" t="s">
        <v>61</v>
      </c>
      <c r="C42" s="41" t="s">
        <v>15</v>
      </c>
      <c r="D42" s="42">
        <v>43236</v>
      </c>
      <c r="E42" s="41" t="s">
        <v>26</v>
      </c>
      <c r="F42" s="43">
        <v>43178</v>
      </c>
      <c r="G42" s="42">
        <v>43164</v>
      </c>
      <c r="H42" s="41"/>
      <c r="I42" s="44" t="s">
        <v>11</v>
      </c>
      <c r="J42" s="45">
        <f t="shared" si="2"/>
        <v>58</v>
      </c>
      <c r="K42" s="41"/>
      <c r="L42" s="41" t="s">
        <v>162</v>
      </c>
      <c r="M42" s="49">
        <v>43171</v>
      </c>
      <c r="N42" s="49">
        <v>43174</v>
      </c>
    </row>
    <row r="43" spans="1:14" ht="15" customHeight="1" x14ac:dyDescent="0.2">
      <c r="A43" s="35" t="s">
        <v>62</v>
      </c>
      <c r="B43" s="3" t="s">
        <v>63</v>
      </c>
      <c r="C43" s="3" t="s">
        <v>9</v>
      </c>
      <c r="D43" s="4">
        <v>43281</v>
      </c>
      <c r="E43" s="3" t="s">
        <v>26</v>
      </c>
      <c r="F43" s="7">
        <v>43185</v>
      </c>
      <c r="G43" s="4">
        <v>43171</v>
      </c>
      <c r="H43" s="3"/>
      <c r="I43" s="5" t="s">
        <v>11</v>
      </c>
      <c r="J43" s="38">
        <f t="shared" si="2"/>
        <v>96</v>
      </c>
      <c r="K43" s="3"/>
      <c r="L43" s="3" t="s">
        <v>159</v>
      </c>
      <c r="M43" s="48">
        <v>43178</v>
      </c>
      <c r="N43" s="48">
        <v>43181</v>
      </c>
    </row>
    <row r="44" spans="1:14" ht="15" customHeight="1" x14ac:dyDescent="0.2">
      <c r="B44" s="3" t="s">
        <v>64</v>
      </c>
      <c r="C44" s="3" t="s">
        <v>9</v>
      </c>
      <c r="D44" s="4">
        <v>43281</v>
      </c>
      <c r="E44" s="3" t="s">
        <v>26</v>
      </c>
      <c r="F44" s="7">
        <v>43185</v>
      </c>
      <c r="G44" s="4">
        <v>43171</v>
      </c>
      <c r="H44" s="3"/>
      <c r="I44" s="5" t="s">
        <v>11</v>
      </c>
      <c r="J44" s="38">
        <f t="shared" si="2"/>
        <v>96</v>
      </c>
      <c r="K44" s="3"/>
      <c r="L44" s="3" t="s">
        <v>159</v>
      </c>
      <c r="M44" s="48">
        <v>43178</v>
      </c>
      <c r="N44" s="48">
        <v>43181</v>
      </c>
    </row>
    <row r="45" spans="1:14" ht="15" customHeight="1" x14ac:dyDescent="0.2">
      <c r="B45" s="3" t="s">
        <v>65</v>
      </c>
      <c r="C45" s="3" t="s">
        <v>9</v>
      </c>
      <c r="D45" s="4">
        <v>43281</v>
      </c>
      <c r="E45" s="3" t="s">
        <v>26</v>
      </c>
      <c r="F45" s="7">
        <v>43185</v>
      </c>
      <c r="G45" s="4"/>
      <c r="H45" s="3"/>
      <c r="I45" s="5" t="s">
        <v>11</v>
      </c>
      <c r="J45" s="38">
        <f t="shared" si="2"/>
        <v>96</v>
      </c>
      <c r="K45" s="3"/>
      <c r="L45" s="3" t="s">
        <v>159</v>
      </c>
      <c r="M45" s="48">
        <v>43178</v>
      </c>
      <c r="N45" s="48">
        <v>43181</v>
      </c>
    </row>
    <row r="46" spans="1:14" ht="15" customHeight="1" x14ac:dyDescent="0.2">
      <c r="B46" s="3" t="s">
        <v>66</v>
      </c>
      <c r="C46" s="3" t="s">
        <v>9</v>
      </c>
      <c r="D46" s="4">
        <v>43281</v>
      </c>
      <c r="E46" s="3" t="s">
        <v>26</v>
      </c>
      <c r="F46" s="7">
        <v>43185</v>
      </c>
      <c r="G46" s="4">
        <v>43171</v>
      </c>
      <c r="H46" s="3"/>
      <c r="I46" s="5" t="s">
        <v>11</v>
      </c>
      <c r="J46" s="38">
        <f t="shared" si="2"/>
        <v>96</v>
      </c>
      <c r="K46" s="3"/>
      <c r="L46" s="3" t="s">
        <v>159</v>
      </c>
      <c r="M46" s="48">
        <v>43178</v>
      </c>
      <c r="N46" s="48">
        <v>43181</v>
      </c>
    </row>
    <row r="47" spans="1:14" ht="15" customHeight="1" x14ac:dyDescent="0.2">
      <c r="B47" s="3" t="s">
        <v>67</v>
      </c>
      <c r="C47" s="3" t="s">
        <v>9</v>
      </c>
      <c r="D47" s="4">
        <v>43281</v>
      </c>
      <c r="E47" s="3" t="s">
        <v>24</v>
      </c>
      <c r="F47" s="7">
        <v>43185</v>
      </c>
      <c r="G47" s="4">
        <v>43171</v>
      </c>
      <c r="H47" s="3"/>
      <c r="I47" s="5" t="s">
        <v>11</v>
      </c>
      <c r="J47" s="38">
        <f t="shared" si="2"/>
        <v>96</v>
      </c>
      <c r="K47" s="3"/>
      <c r="L47" s="3" t="s">
        <v>159</v>
      </c>
      <c r="M47" s="48">
        <v>43178</v>
      </c>
      <c r="N47" s="48">
        <v>43181</v>
      </c>
    </row>
    <row r="48" spans="1:14" ht="15" customHeight="1" x14ac:dyDescent="0.2">
      <c r="B48" s="3" t="s">
        <v>68</v>
      </c>
      <c r="C48" s="3" t="s">
        <v>9</v>
      </c>
      <c r="D48" s="4">
        <v>43281</v>
      </c>
      <c r="E48" s="3" t="s">
        <v>24</v>
      </c>
      <c r="F48" s="7">
        <v>43185</v>
      </c>
      <c r="G48" s="4">
        <v>43171</v>
      </c>
      <c r="H48" s="3"/>
      <c r="I48" s="5" t="s">
        <v>11</v>
      </c>
      <c r="J48" s="38">
        <f t="shared" si="2"/>
        <v>96</v>
      </c>
      <c r="K48" s="3"/>
      <c r="L48" s="3" t="s">
        <v>159</v>
      </c>
      <c r="M48" s="48">
        <v>43178</v>
      </c>
      <c r="N48" s="48">
        <v>43181</v>
      </c>
    </row>
    <row r="49" spans="2:14" ht="15" customHeight="1" x14ac:dyDescent="0.2">
      <c r="B49" s="41" t="s">
        <v>69</v>
      </c>
      <c r="C49" s="41" t="s">
        <v>15</v>
      </c>
      <c r="D49" s="42">
        <v>43281</v>
      </c>
      <c r="E49" s="41" t="s">
        <v>24</v>
      </c>
      <c r="F49" s="43">
        <v>43192</v>
      </c>
      <c r="G49" s="42">
        <v>43178</v>
      </c>
      <c r="H49" s="41"/>
      <c r="I49" s="44" t="s">
        <v>11</v>
      </c>
      <c r="J49" s="45">
        <f t="shared" si="2"/>
        <v>89</v>
      </c>
      <c r="K49" s="41"/>
      <c r="L49" s="41" t="s">
        <v>159</v>
      </c>
      <c r="M49" s="49">
        <v>43185</v>
      </c>
      <c r="N49" s="49">
        <v>43188</v>
      </c>
    </row>
    <row r="50" spans="2:14" ht="15" customHeight="1" x14ac:dyDescent="0.2">
      <c r="B50" s="41" t="s">
        <v>70</v>
      </c>
      <c r="C50" s="41" t="s">
        <v>15</v>
      </c>
      <c r="D50" s="42">
        <v>43281</v>
      </c>
      <c r="E50" s="41" t="s">
        <v>71</v>
      </c>
      <c r="F50" s="43">
        <v>43192</v>
      </c>
      <c r="G50" s="42">
        <v>43178</v>
      </c>
      <c r="H50" s="41"/>
      <c r="I50" s="44" t="s">
        <v>11</v>
      </c>
      <c r="J50" s="45">
        <f t="shared" si="2"/>
        <v>89</v>
      </c>
      <c r="K50" s="41"/>
      <c r="L50" s="41" t="s">
        <v>159</v>
      </c>
      <c r="M50" s="49">
        <v>43185</v>
      </c>
      <c r="N50" s="49">
        <v>43188</v>
      </c>
    </row>
    <row r="51" spans="2:14" customFormat="1" ht="15" hidden="1" customHeight="1" x14ac:dyDescent="0.2">
      <c r="B51" t="s">
        <v>72</v>
      </c>
      <c r="C51" t="s">
        <v>17</v>
      </c>
      <c r="D51" s="1">
        <v>43281</v>
      </c>
      <c r="E51" t="s">
        <v>26</v>
      </c>
      <c r="F51" s="6">
        <v>43192</v>
      </c>
      <c r="G51" s="1">
        <v>43178</v>
      </c>
      <c r="I51" s="2" t="s">
        <v>18</v>
      </c>
    </row>
    <row r="52" spans="2:14" customFormat="1" ht="15" hidden="1" customHeight="1" x14ac:dyDescent="0.2">
      <c r="B52" t="s">
        <v>73</v>
      </c>
      <c r="C52" t="s">
        <v>17</v>
      </c>
      <c r="D52" s="1">
        <v>43281</v>
      </c>
      <c r="E52" t="s">
        <v>26</v>
      </c>
      <c r="F52" s="6">
        <v>43192</v>
      </c>
      <c r="G52" s="1"/>
      <c r="I52" s="2" t="s">
        <v>18</v>
      </c>
    </row>
    <row r="53" spans="2:14" customFormat="1" ht="15" hidden="1" customHeight="1" x14ac:dyDescent="0.2">
      <c r="B53" t="s">
        <v>74</v>
      </c>
      <c r="C53" t="s">
        <v>17</v>
      </c>
      <c r="D53" s="1">
        <v>43281</v>
      </c>
      <c r="E53" t="s">
        <v>26</v>
      </c>
      <c r="F53" s="6">
        <v>43192</v>
      </c>
      <c r="G53" s="1">
        <v>43178</v>
      </c>
      <c r="I53" s="2" t="s">
        <v>18</v>
      </c>
    </row>
    <row r="54" spans="2:14" customFormat="1" ht="15" hidden="1" customHeight="1" x14ac:dyDescent="0.2">
      <c r="B54" t="s">
        <v>75</v>
      </c>
      <c r="C54" t="s">
        <v>17</v>
      </c>
      <c r="D54" s="1">
        <v>43281</v>
      </c>
      <c r="E54" t="s">
        <v>26</v>
      </c>
      <c r="F54" s="6">
        <v>43192</v>
      </c>
      <c r="G54" s="1">
        <v>43178</v>
      </c>
      <c r="I54" s="2" t="s">
        <v>18</v>
      </c>
    </row>
    <row r="55" spans="2:14" customFormat="1" ht="15" hidden="1" customHeight="1" x14ac:dyDescent="0.2">
      <c r="B55" t="s">
        <v>76</v>
      </c>
      <c r="C55" t="s">
        <v>17</v>
      </c>
      <c r="D55" s="1">
        <v>43281</v>
      </c>
      <c r="E55" t="s">
        <v>26</v>
      </c>
      <c r="F55" s="6">
        <v>43192</v>
      </c>
      <c r="G55" s="1"/>
      <c r="I55" s="2" t="s">
        <v>18</v>
      </c>
    </row>
    <row r="56" spans="2:14" customFormat="1" ht="15" hidden="1" customHeight="1" x14ac:dyDescent="0.2">
      <c r="B56" t="s">
        <v>77</v>
      </c>
      <c r="C56" t="s">
        <v>17</v>
      </c>
      <c r="D56" s="1">
        <v>43281</v>
      </c>
      <c r="E56" t="s">
        <v>10</v>
      </c>
      <c r="F56" s="6">
        <v>43199</v>
      </c>
      <c r="G56" s="1"/>
      <c r="I56" s="2" t="s">
        <v>18</v>
      </c>
    </row>
    <row r="57" spans="2:14" customFormat="1" ht="15" hidden="1" customHeight="1" x14ac:dyDescent="0.2">
      <c r="B57" t="s">
        <v>78</v>
      </c>
      <c r="C57" t="s">
        <v>17</v>
      </c>
      <c r="D57" s="1">
        <v>43281</v>
      </c>
      <c r="E57" t="s">
        <v>10</v>
      </c>
      <c r="F57" s="6">
        <v>43199</v>
      </c>
      <c r="G57" s="1"/>
      <c r="I57" s="2" t="s">
        <v>18</v>
      </c>
    </row>
    <row r="58" spans="2:14" ht="15" customHeight="1" x14ac:dyDescent="0.2">
      <c r="B58" s="3" t="s">
        <v>79</v>
      </c>
      <c r="C58" s="3" t="s">
        <v>15</v>
      </c>
      <c r="D58" s="4">
        <v>43281</v>
      </c>
      <c r="E58" s="3" t="s">
        <v>10</v>
      </c>
      <c r="F58" s="7">
        <v>43199</v>
      </c>
      <c r="G58" s="4"/>
      <c r="H58" s="3"/>
      <c r="I58" s="5" t="s">
        <v>11</v>
      </c>
      <c r="J58" s="38">
        <f t="shared" ref="J58:J59" si="3">D58-F58</f>
        <v>82</v>
      </c>
      <c r="K58" s="3"/>
      <c r="L58" s="3" t="s">
        <v>159</v>
      </c>
      <c r="M58" s="48">
        <v>43192</v>
      </c>
      <c r="N58" s="48">
        <v>43195</v>
      </c>
    </row>
    <row r="59" spans="2:14" ht="15" customHeight="1" x14ac:dyDescent="0.2">
      <c r="B59" s="3" t="s">
        <v>80</v>
      </c>
      <c r="C59" s="3" t="s">
        <v>15</v>
      </c>
      <c r="D59" s="4">
        <v>43281</v>
      </c>
      <c r="E59" s="3" t="s">
        <v>10</v>
      </c>
      <c r="F59" s="7">
        <v>43199</v>
      </c>
      <c r="G59" s="4"/>
      <c r="H59" s="3"/>
      <c r="I59" s="5" t="s">
        <v>11</v>
      </c>
      <c r="J59" s="38">
        <f t="shared" si="3"/>
        <v>82</v>
      </c>
      <c r="K59" s="3"/>
      <c r="L59" s="3" t="s">
        <v>159</v>
      </c>
      <c r="M59" s="48">
        <v>43192</v>
      </c>
      <c r="N59" s="48">
        <v>43195</v>
      </c>
    </row>
    <row r="60" spans="2:14" s="3" customFormat="1" ht="15" hidden="1" customHeight="1" x14ac:dyDescent="0.2">
      <c r="B60" s="3" t="s">
        <v>81</v>
      </c>
      <c r="C60" s="3" t="s">
        <v>82</v>
      </c>
      <c r="D60" s="4">
        <v>43281</v>
      </c>
      <c r="E60" s="3" t="s">
        <v>10</v>
      </c>
      <c r="F60" s="7">
        <v>43199</v>
      </c>
      <c r="G60" s="4"/>
      <c r="H60" s="3" t="s">
        <v>28</v>
      </c>
      <c r="I60" s="5" t="s">
        <v>18</v>
      </c>
    </row>
    <row r="61" spans="2:14" ht="15" customHeight="1" x14ac:dyDescent="0.2">
      <c r="B61" s="41" t="s">
        <v>83</v>
      </c>
      <c r="C61" s="41" t="s">
        <v>9</v>
      </c>
      <c r="D61" s="42">
        <v>43281</v>
      </c>
      <c r="E61" s="41" t="s">
        <v>10</v>
      </c>
      <c r="F61" s="43">
        <v>43206</v>
      </c>
      <c r="G61" s="42"/>
      <c r="H61" s="41"/>
      <c r="I61" s="44" t="s">
        <v>11</v>
      </c>
      <c r="J61" s="45">
        <f t="shared" ref="J61:J109" si="4">D61-F61</f>
        <v>75</v>
      </c>
      <c r="K61" s="41"/>
      <c r="L61" s="41" t="s">
        <v>159</v>
      </c>
      <c r="M61" s="49">
        <v>43199</v>
      </c>
      <c r="N61" s="49">
        <v>43202</v>
      </c>
    </row>
    <row r="62" spans="2:14" ht="15" customHeight="1" x14ac:dyDescent="0.2">
      <c r="B62" s="41" t="s">
        <v>84</v>
      </c>
      <c r="C62" s="41" t="s">
        <v>9</v>
      </c>
      <c r="D62" s="42">
        <v>43281</v>
      </c>
      <c r="E62" s="41" t="s">
        <v>10</v>
      </c>
      <c r="F62" s="43">
        <v>43206</v>
      </c>
      <c r="G62" s="42"/>
      <c r="H62" s="41"/>
      <c r="I62" s="44" t="s">
        <v>11</v>
      </c>
      <c r="J62" s="45">
        <f t="shared" si="4"/>
        <v>75</v>
      </c>
      <c r="K62" s="41"/>
      <c r="L62" s="41" t="s">
        <v>159</v>
      </c>
      <c r="M62" s="49">
        <v>43199</v>
      </c>
      <c r="N62" s="49">
        <v>43202</v>
      </c>
    </row>
    <row r="63" spans="2:14" ht="15" customHeight="1" x14ac:dyDescent="0.2">
      <c r="B63" s="41" t="s">
        <v>85</v>
      </c>
      <c r="C63" s="41" t="s">
        <v>9</v>
      </c>
      <c r="D63" s="42">
        <v>43281</v>
      </c>
      <c r="E63" s="41" t="s">
        <v>10</v>
      </c>
      <c r="F63" s="43">
        <v>43206</v>
      </c>
      <c r="G63" s="42"/>
      <c r="H63" s="41"/>
      <c r="I63" s="44" t="s">
        <v>11</v>
      </c>
      <c r="J63" s="45">
        <f t="shared" si="4"/>
        <v>75</v>
      </c>
      <c r="K63" s="41"/>
      <c r="L63" s="41" t="s">
        <v>159</v>
      </c>
      <c r="M63" s="49">
        <v>43199</v>
      </c>
      <c r="N63" s="49">
        <v>43202</v>
      </c>
    </row>
    <row r="64" spans="2:14" ht="15" customHeight="1" x14ac:dyDescent="0.2">
      <c r="B64" s="41" t="s">
        <v>86</v>
      </c>
      <c r="C64" s="41" t="s">
        <v>9</v>
      </c>
      <c r="D64" s="42">
        <v>43281</v>
      </c>
      <c r="E64" s="41" t="s">
        <v>10</v>
      </c>
      <c r="F64" s="43">
        <v>43206</v>
      </c>
      <c r="G64" s="42"/>
      <c r="H64" s="41"/>
      <c r="I64" s="44" t="s">
        <v>11</v>
      </c>
      <c r="J64" s="45">
        <f t="shared" si="4"/>
        <v>75</v>
      </c>
      <c r="K64" s="41"/>
      <c r="L64" s="41" t="s">
        <v>159</v>
      </c>
      <c r="M64" s="49">
        <v>43199</v>
      </c>
      <c r="N64" s="49">
        <v>43202</v>
      </c>
    </row>
    <row r="65" spans="1:14" ht="15" customHeight="1" x14ac:dyDescent="0.2">
      <c r="B65" s="41" t="s">
        <v>87</v>
      </c>
      <c r="C65" s="41" t="s">
        <v>9</v>
      </c>
      <c r="D65" s="42">
        <v>43281</v>
      </c>
      <c r="E65" s="41" t="s">
        <v>10</v>
      </c>
      <c r="F65" s="43">
        <v>43206</v>
      </c>
      <c r="G65" s="42"/>
      <c r="H65" s="41"/>
      <c r="I65" s="44" t="s">
        <v>11</v>
      </c>
      <c r="J65" s="45">
        <f t="shared" si="4"/>
        <v>75</v>
      </c>
      <c r="K65" s="41"/>
      <c r="L65" s="41" t="s">
        <v>159</v>
      </c>
      <c r="M65" s="49">
        <v>43199</v>
      </c>
      <c r="N65" s="49">
        <v>43202</v>
      </c>
    </row>
    <row r="66" spans="1:14" ht="15" customHeight="1" x14ac:dyDescent="0.2">
      <c r="B66" s="3" t="s">
        <v>88</v>
      </c>
      <c r="C66" s="3" t="s">
        <v>9</v>
      </c>
      <c r="D66" s="4">
        <v>43281</v>
      </c>
      <c r="E66" s="3" t="s">
        <v>10</v>
      </c>
      <c r="F66" s="7">
        <v>43213</v>
      </c>
      <c r="G66" s="4"/>
      <c r="H66" s="3"/>
      <c r="I66" s="5" t="s">
        <v>11</v>
      </c>
      <c r="J66" s="38">
        <f t="shared" si="4"/>
        <v>68</v>
      </c>
      <c r="K66" s="3"/>
      <c r="L66" s="3" t="s">
        <v>160</v>
      </c>
      <c r="M66" s="48">
        <v>43206</v>
      </c>
      <c r="N66" s="48">
        <v>43209</v>
      </c>
    </row>
    <row r="67" spans="1:14" ht="15" customHeight="1" x14ac:dyDescent="0.2">
      <c r="B67" s="3" t="s">
        <v>89</v>
      </c>
      <c r="C67" s="3" t="s">
        <v>9</v>
      </c>
      <c r="D67" s="4">
        <v>43281</v>
      </c>
      <c r="E67" s="3" t="s">
        <v>10</v>
      </c>
      <c r="F67" s="7">
        <v>43213</v>
      </c>
      <c r="G67" s="4"/>
      <c r="H67" s="3"/>
      <c r="I67" s="5" t="s">
        <v>11</v>
      </c>
      <c r="J67" s="38">
        <f t="shared" si="4"/>
        <v>68</v>
      </c>
      <c r="K67" s="3"/>
      <c r="L67" s="3" t="s">
        <v>160</v>
      </c>
      <c r="M67" s="48">
        <v>43206</v>
      </c>
      <c r="N67" s="48">
        <v>43209</v>
      </c>
    </row>
    <row r="68" spans="1:14" ht="15" customHeight="1" x14ac:dyDescent="0.2">
      <c r="B68" s="3" t="s">
        <v>90</v>
      </c>
      <c r="C68" s="3" t="s">
        <v>9</v>
      </c>
      <c r="D68" s="4">
        <v>43291</v>
      </c>
      <c r="E68" s="3" t="s">
        <v>91</v>
      </c>
      <c r="F68" s="7">
        <v>43213</v>
      </c>
      <c r="G68" s="4">
        <v>43199</v>
      </c>
      <c r="H68" s="3"/>
      <c r="I68" s="5" t="s">
        <v>11</v>
      </c>
      <c r="J68" s="38">
        <f t="shared" si="4"/>
        <v>78</v>
      </c>
      <c r="K68" s="3"/>
      <c r="L68" s="3" t="s">
        <v>160</v>
      </c>
      <c r="M68" s="48">
        <v>43206</v>
      </c>
      <c r="N68" s="48">
        <v>43209</v>
      </c>
    </row>
    <row r="69" spans="1:14" ht="15" customHeight="1" x14ac:dyDescent="0.2">
      <c r="B69" s="3" t="s">
        <v>92</v>
      </c>
      <c r="C69" s="3" t="s">
        <v>9</v>
      </c>
      <c r="D69" s="4">
        <v>43292</v>
      </c>
      <c r="E69" s="3" t="s">
        <v>91</v>
      </c>
      <c r="F69" s="7">
        <v>43213</v>
      </c>
      <c r="G69" s="4"/>
      <c r="H69" s="3"/>
      <c r="I69" s="5" t="s">
        <v>11</v>
      </c>
      <c r="J69" s="38">
        <f t="shared" si="4"/>
        <v>79</v>
      </c>
      <c r="K69" s="3"/>
      <c r="L69" s="3" t="s">
        <v>160</v>
      </c>
      <c r="M69" s="48">
        <v>43206</v>
      </c>
      <c r="N69" s="48">
        <v>43209</v>
      </c>
    </row>
    <row r="70" spans="1:14" ht="15" customHeight="1" x14ac:dyDescent="0.2">
      <c r="B70" s="3" t="s">
        <v>93</v>
      </c>
      <c r="C70" s="3" t="s">
        <v>15</v>
      </c>
      <c r="D70" s="4">
        <v>43323</v>
      </c>
      <c r="E70" s="3" t="s">
        <v>91</v>
      </c>
      <c r="F70" s="7">
        <v>43213</v>
      </c>
      <c r="G70" s="4">
        <v>43199</v>
      </c>
      <c r="H70" s="3"/>
      <c r="I70" s="5" t="s">
        <v>11</v>
      </c>
      <c r="J70" s="38">
        <f t="shared" si="4"/>
        <v>110</v>
      </c>
      <c r="K70" s="3"/>
      <c r="L70" s="3" t="s">
        <v>160</v>
      </c>
      <c r="M70" s="48">
        <v>43206</v>
      </c>
      <c r="N70" s="48">
        <v>43209</v>
      </c>
    </row>
    <row r="71" spans="1:14" ht="15" customHeight="1" x14ac:dyDescent="0.2">
      <c r="B71" s="3" t="s">
        <v>94</v>
      </c>
      <c r="C71" s="3" t="s">
        <v>15</v>
      </c>
      <c r="D71" s="4">
        <v>43329</v>
      </c>
      <c r="E71" s="3" t="s">
        <v>71</v>
      </c>
      <c r="F71" s="7">
        <v>43213</v>
      </c>
      <c r="G71" s="4">
        <v>43199</v>
      </c>
      <c r="H71" s="3"/>
      <c r="I71" s="5" t="s">
        <v>11</v>
      </c>
      <c r="J71" s="38">
        <f t="shared" si="4"/>
        <v>116</v>
      </c>
      <c r="K71" s="3"/>
      <c r="L71" s="3" t="s">
        <v>160</v>
      </c>
      <c r="M71" s="48">
        <v>43206</v>
      </c>
      <c r="N71" s="48">
        <v>43209</v>
      </c>
    </row>
    <row r="72" spans="1:14" ht="15" customHeight="1" x14ac:dyDescent="0.2">
      <c r="B72" s="41" t="s">
        <v>95</v>
      </c>
      <c r="C72" s="41" t="s">
        <v>15</v>
      </c>
      <c r="D72" s="42">
        <v>43365</v>
      </c>
      <c r="E72" s="41" t="s">
        <v>91</v>
      </c>
      <c r="F72" s="43">
        <v>43220</v>
      </c>
      <c r="G72" s="42">
        <v>43206</v>
      </c>
      <c r="H72" s="41"/>
      <c r="I72" s="44" t="s">
        <v>11</v>
      </c>
      <c r="J72" s="45">
        <f t="shared" si="4"/>
        <v>145</v>
      </c>
      <c r="K72" s="41"/>
      <c r="L72" s="41" t="s">
        <v>161</v>
      </c>
      <c r="M72" s="49">
        <v>43213</v>
      </c>
      <c r="N72" s="49">
        <v>43216</v>
      </c>
    </row>
    <row r="73" spans="1:14" ht="15" customHeight="1" x14ac:dyDescent="0.2">
      <c r="B73" s="41" t="s">
        <v>96</v>
      </c>
      <c r="C73" s="41" t="s">
        <v>15</v>
      </c>
      <c r="D73" s="42">
        <v>43365</v>
      </c>
      <c r="E73" s="41" t="s">
        <v>91</v>
      </c>
      <c r="F73" s="43">
        <v>43220</v>
      </c>
      <c r="G73" s="42">
        <v>43206</v>
      </c>
      <c r="H73" s="41"/>
      <c r="I73" s="44" t="s">
        <v>11</v>
      </c>
      <c r="J73" s="45">
        <f t="shared" si="4"/>
        <v>145</v>
      </c>
      <c r="K73" s="41"/>
      <c r="L73" s="41" t="s">
        <v>161</v>
      </c>
      <c r="M73" s="49">
        <v>43213</v>
      </c>
      <c r="N73" s="49">
        <v>43216</v>
      </c>
    </row>
    <row r="74" spans="1:14" ht="15" customHeight="1" x14ac:dyDescent="0.2">
      <c r="B74" s="41" t="s">
        <v>97</v>
      </c>
      <c r="C74" s="41" t="s">
        <v>15</v>
      </c>
      <c r="D74" s="42">
        <v>43365</v>
      </c>
      <c r="E74" s="41" t="s">
        <v>71</v>
      </c>
      <c r="F74" s="43">
        <v>43220</v>
      </c>
      <c r="G74" s="42">
        <v>43206</v>
      </c>
      <c r="H74" s="41"/>
      <c r="I74" s="44" t="s">
        <v>11</v>
      </c>
      <c r="J74" s="45">
        <f t="shared" si="4"/>
        <v>145</v>
      </c>
      <c r="K74" s="41"/>
      <c r="L74" s="41" t="s">
        <v>161</v>
      </c>
      <c r="M74" s="49">
        <v>43213</v>
      </c>
      <c r="N74" s="49">
        <v>43216</v>
      </c>
    </row>
    <row r="75" spans="1:14" ht="15" customHeight="1" x14ac:dyDescent="0.2">
      <c r="B75" s="41" t="s">
        <v>98</v>
      </c>
      <c r="C75" s="41" t="s">
        <v>15</v>
      </c>
      <c r="D75" s="42">
        <v>43366</v>
      </c>
      <c r="E75" s="41" t="s">
        <v>71</v>
      </c>
      <c r="F75" s="43">
        <v>43220</v>
      </c>
      <c r="G75" s="42">
        <v>43206</v>
      </c>
      <c r="H75" s="41"/>
      <c r="I75" s="44" t="s">
        <v>11</v>
      </c>
      <c r="J75" s="45">
        <f t="shared" si="4"/>
        <v>146</v>
      </c>
      <c r="K75" s="41"/>
      <c r="L75" s="41" t="s">
        <v>161</v>
      </c>
      <c r="M75" s="49">
        <v>43213</v>
      </c>
      <c r="N75" s="49">
        <v>43216</v>
      </c>
    </row>
    <row r="76" spans="1:14" ht="15" customHeight="1" x14ac:dyDescent="0.2">
      <c r="A76" s="52" t="s">
        <v>99</v>
      </c>
      <c r="B76" s="3" t="s">
        <v>100</v>
      </c>
      <c r="C76" s="3" t="s">
        <v>9</v>
      </c>
      <c r="D76" s="4">
        <v>43373</v>
      </c>
      <c r="E76" s="3" t="s">
        <v>71</v>
      </c>
      <c r="F76" s="7">
        <v>43227</v>
      </c>
      <c r="G76" s="4">
        <v>43213</v>
      </c>
      <c r="H76" s="3"/>
      <c r="I76" s="5" t="s">
        <v>11</v>
      </c>
      <c r="J76" s="38">
        <f t="shared" si="4"/>
        <v>146</v>
      </c>
      <c r="K76" s="3"/>
      <c r="L76" s="3" t="s">
        <v>161</v>
      </c>
      <c r="M76" s="48">
        <v>43220</v>
      </c>
      <c r="N76" s="48">
        <v>43223</v>
      </c>
    </row>
    <row r="77" spans="1:14" ht="15" customHeight="1" x14ac:dyDescent="0.2">
      <c r="A77" s="52"/>
      <c r="B77" s="3" t="s">
        <v>101</v>
      </c>
      <c r="C77" s="3" t="s">
        <v>15</v>
      </c>
      <c r="D77" s="4">
        <v>43373</v>
      </c>
      <c r="E77" s="3" t="s">
        <v>71</v>
      </c>
      <c r="F77" s="7">
        <v>43227</v>
      </c>
      <c r="G77" s="4">
        <v>43213</v>
      </c>
      <c r="H77" s="3"/>
      <c r="I77" s="5" t="s">
        <v>11</v>
      </c>
      <c r="J77" s="38">
        <f t="shared" si="4"/>
        <v>146</v>
      </c>
      <c r="K77" s="3"/>
      <c r="L77" s="3" t="s">
        <v>161</v>
      </c>
      <c r="M77" s="48">
        <v>43220</v>
      </c>
      <c r="N77" s="48">
        <v>43223</v>
      </c>
    </row>
    <row r="78" spans="1:14" ht="15" customHeight="1" x14ac:dyDescent="0.2">
      <c r="A78" s="52"/>
      <c r="B78" s="3" t="s">
        <v>102</v>
      </c>
      <c r="C78" s="3" t="s">
        <v>9</v>
      </c>
      <c r="D78" s="4">
        <v>43373</v>
      </c>
      <c r="E78" s="3" t="s">
        <v>24</v>
      </c>
      <c r="F78" s="7">
        <v>43227</v>
      </c>
      <c r="G78" s="4">
        <v>43213</v>
      </c>
      <c r="H78" s="3"/>
      <c r="I78" s="5" t="s">
        <v>11</v>
      </c>
      <c r="J78" s="38">
        <f t="shared" si="4"/>
        <v>146</v>
      </c>
      <c r="K78" s="3"/>
      <c r="L78" s="3" t="s">
        <v>161</v>
      </c>
      <c r="M78" s="48">
        <v>43220</v>
      </c>
      <c r="N78" s="48">
        <v>43223</v>
      </c>
    </row>
    <row r="79" spans="1:14" ht="15" customHeight="1" x14ac:dyDescent="0.2">
      <c r="A79" s="52"/>
      <c r="B79" s="3" t="s">
        <v>103</v>
      </c>
      <c r="C79" s="3" t="s">
        <v>15</v>
      </c>
      <c r="D79" s="4">
        <v>43373</v>
      </c>
      <c r="E79" s="3" t="s">
        <v>71</v>
      </c>
      <c r="F79" s="7">
        <v>43227</v>
      </c>
      <c r="G79" s="4">
        <v>43213</v>
      </c>
      <c r="H79" s="3"/>
      <c r="I79" s="5" t="s">
        <v>11</v>
      </c>
      <c r="J79" s="38">
        <f t="shared" si="4"/>
        <v>146</v>
      </c>
      <c r="K79" s="3"/>
      <c r="L79" s="3" t="s">
        <v>161</v>
      </c>
      <c r="M79" s="48">
        <v>43220</v>
      </c>
      <c r="N79" s="48">
        <v>43223</v>
      </c>
    </row>
    <row r="80" spans="1:14" ht="15" customHeight="1" x14ac:dyDescent="0.2">
      <c r="A80" s="52"/>
      <c r="B80" s="3" t="s">
        <v>104</v>
      </c>
      <c r="C80" s="3" t="s">
        <v>15</v>
      </c>
      <c r="D80" s="4">
        <v>43373</v>
      </c>
      <c r="E80" s="3" t="s">
        <v>10</v>
      </c>
      <c r="F80" s="7">
        <v>43227</v>
      </c>
      <c r="G80" s="4"/>
      <c r="H80" s="3"/>
      <c r="I80" s="5" t="s">
        <v>11</v>
      </c>
      <c r="J80" s="38">
        <f t="shared" si="4"/>
        <v>146</v>
      </c>
      <c r="K80" s="3"/>
      <c r="L80" s="3" t="s">
        <v>161</v>
      </c>
      <c r="M80" s="48">
        <v>43220</v>
      </c>
      <c r="N80" s="48">
        <v>43223</v>
      </c>
    </row>
    <row r="81" spans="1:14" ht="15" customHeight="1" x14ac:dyDescent="0.2">
      <c r="A81" s="52"/>
      <c r="B81" s="3" t="s">
        <v>105</v>
      </c>
      <c r="C81" s="3" t="s">
        <v>15</v>
      </c>
      <c r="D81" s="4">
        <v>43373</v>
      </c>
      <c r="E81" s="3" t="s">
        <v>10</v>
      </c>
      <c r="F81" s="7">
        <v>43227</v>
      </c>
      <c r="G81" s="4"/>
      <c r="H81" s="3"/>
      <c r="I81" s="5" t="s">
        <v>11</v>
      </c>
      <c r="J81" s="38">
        <f t="shared" si="4"/>
        <v>146</v>
      </c>
      <c r="K81" s="3"/>
      <c r="L81" s="3" t="s">
        <v>161</v>
      </c>
      <c r="M81" s="48">
        <v>43220</v>
      </c>
      <c r="N81" s="48">
        <v>43223</v>
      </c>
    </row>
    <row r="82" spans="1:14" ht="15" customHeight="1" x14ac:dyDescent="0.2">
      <c r="A82" s="52"/>
      <c r="B82" s="3" t="s">
        <v>106</v>
      </c>
      <c r="C82" s="3" t="s">
        <v>15</v>
      </c>
      <c r="D82" s="4">
        <v>43373</v>
      </c>
      <c r="E82" s="3" t="s">
        <v>10</v>
      </c>
      <c r="F82" s="7">
        <v>43227</v>
      </c>
      <c r="G82" s="4"/>
      <c r="H82" s="3"/>
      <c r="I82" s="5" t="s">
        <v>11</v>
      </c>
      <c r="J82" s="38">
        <f t="shared" si="4"/>
        <v>146</v>
      </c>
      <c r="K82" s="3"/>
      <c r="L82" s="3" t="s">
        <v>161</v>
      </c>
      <c r="M82" s="48">
        <v>43220</v>
      </c>
      <c r="N82" s="48">
        <v>43223</v>
      </c>
    </row>
    <row r="83" spans="1:14" ht="15" customHeight="1" x14ac:dyDescent="0.2">
      <c r="A83" s="52"/>
      <c r="B83" s="41" t="s">
        <v>107</v>
      </c>
      <c r="C83" s="41" t="s">
        <v>82</v>
      </c>
      <c r="D83" s="42">
        <v>43373</v>
      </c>
      <c r="E83" s="41" t="s">
        <v>91</v>
      </c>
      <c r="F83" s="43">
        <v>43234</v>
      </c>
      <c r="G83" s="42"/>
      <c r="H83" s="41" t="s">
        <v>28</v>
      </c>
      <c r="I83" s="44" t="s">
        <v>11</v>
      </c>
      <c r="J83" s="45">
        <f t="shared" si="4"/>
        <v>139</v>
      </c>
      <c r="K83" s="41"/>
      <c r="L83" s="41" t="s">
        <v>161</v>
      </c>
      <c r="M83" s="49">
        <v>43227</v>
      </c>
      <c r="N83" s="49">
        <v>43230</v>
      </c>
    </row>
    <row r="84" spans="1:14" ht="15" customHeight="1" x14ac:dyDescent="0.2">
      <c r="A84" s="52"/>
      <c r="B84" s="41" t="s">
        <v>108</v>
      </c>
      <c r="C84" s="41" t="s">
        <v>82</v>
      </c>
      <c r="D84" s="42">
        <v>43373</v>
      </c>
      <c r="E84" s="41" t="s">
        <v>91</v>
      </c>
      <c r="F84" s="43">
        <v>43234</v>
      </c>
      <c r="G84" s="42">
        <v>43220</v>
      </c>
      <c r="H84" s="41" t="s">
        <v>28</v>
      </c>
      <c r="I84" s="44" t="s">
        <v>11</v>
      </c>
      <c r="J84" s="45">
        <f t="shared" si="4"/>
        <v>139</v>
      </c>
      <c r="K84" s="41"/>
      <c r="L84" s="41" t="s">
        <v>161</v>
      </c>
      <c r="M84" s="49">
        <v>43227</v>
      </c>
      <c r="N84" s="49">
        <v>43230</v>
      </c>
    </row>
    <row r="85" spans="1:14" ht="15" customHeight="1" x14ac:dyDescent="0.2">
      <c r="A85" s="52"/>
      <c r="B85" s="41" t="s">
        <v>109</v>
      </c>
      <c r="C85" s="41" t="s">
        <v>82</v>
      </c>
      <c r="D85" s="42">
        <v>43373</v>
      </c>
      <c r="E85" s="41" t="s">
        <v>91</v>
      </c>
      <c r="F85" s="43">
        <v>43234</v>
      </c>
      <c r="G85" s="42">
        <v>43220</v>
      </c>
      <c r="H85" s="41" t="s">
        <v>28</v>
      </c>
      <c r="I85" s="44" t="s">
        <v>11</v>
      </c>
      <c r="J85" s="45">
        <f t="shared" si="4"/>
        <v>139</v>
      </c>
      <c r="K85" s="41"/>
      <c r="L85" s="41" t="s">
        <v>161</v>
      </c>
      <c r="M85" s="49">
        <v>43227</v>
      </c>
      <c r="N85" s="49">
        <v>43230</v>
      </c>
    </row>
    <row r="86" spans="1:14" ht="15" customHeight="1" x14ac:dyDescent="0.2">
      <c r="A86" s="52"/>
      <c r="B86" s="41" t="s">
        <v>110</v>
      </c>
      <c r="C86" s="41" t="s">
        <v>9</v>
      </c>
      <c r="D86" s="42">
        <v>43373</v>
      </c>
      <c r="E86" s="41" t="s">
        <v>91</v>
      </c>
      <c r="F86" s="43">
        <v>43234</v>
      </c>
      <c r="G86" s="42">
        <v>43220</v>
      </c>
      <c r="H86" s="41"/>
      <c r="I86" s="44" t="s">
        <v>11</v>
      </c>
      <c r="J86" s="45">
        <f t="shared" si="4"/>
        <v>139</v>
      </c>
      <c r="K86" s="41"/>
      <c r="L86" s="41" t="s">
        <v>161</v>
      </c>
      <c r="M86" s="49">
        <v>43227</v>
      </c>
      <c r="N86" s="49">
        <v>43230</v>
      </c>
    </row>
    <row r="87" spans="1:14" ht="15" customHeight="1" x14ac:dyDescent="0.2">
      <c r="A87" s="52"/>
      <c r="B87" s="41" t="s">
        <v>111</v>
      </c>
      <c r="C87" s="41" t="s">
        <v>9</v>
      </c>
      <c r="D87" s="42">
        <v>43373</v>
      </c>
      <c r="E87" s="41" t="s">
        <v>10</v>
      </c>
      <c r="F87" s="43">
        <v>43234</v>
      </c>
      <c r="G87" s="42"/>
      <c r="H87" s="41"/>
      <c r="I87" s="44" t="s">
        <v>11</v>
      </c>
      <c r="J87" s="45">
        <f t="shared" si="4"/>
        <v>139</v>
      </c>
      <c r="K87" s="41"/>
      <c r="L87" s="41" t="s">
        <v>161</v>
      </c>
      <c r="M87" s="49">
        <v>43227</v>
      </c>
      <c r="N87" s="49">
        <v>43230</v>
      </c>
    </row>
    <row r="88" spans="1:14" ht="15" customHeight="1" x14ac:dyDescent="0.2">
      <c r="A88" s="52"/>
      <c r="B88" s="41" t="s">
        <v>112</v>
      </c>
      <c r="C88" s="41" t="s">
        <v>9</v>
      </c>
      <c r="D88" s="42">
        <v>43373</v>
      </c>
      <c r="E88" s="41" t="s">
        <v>71</v>
      </c>
      <c r="F88" s="43">
        <v>43234</v>
      </c>
      <c r="G88" s="42">
        <v>43220</v>
      </c>
      <c r="H88" s="41"/>
      <c r="I88" s="44" t="s">
        <v>11</v>
      </c>
      <c r="J88" s="45">
        <f t="shared" si="4"/>
        <v>139</v>
      </c>
      <c r="K88" s="41"/>
      <c r="L88" s="41" t="s">
        <v>161</v>
      </c>
      <c r="M88" s="49">
        <v>43227</v>
      </c>
      <c r="N88" s="49">
        <v>43230</v>
      </c>
    </row>
    <row r="89" spans="1:14" ht="15" customHeight="1" x14ac:dyDescent="0.2">
      <c r="A89" s="52"/>
      <c r="B89" s="3" t="s">
        <v>113</v>
      </c>
      <c r="C89" s="3" t="s">
        <v>15</v>
      </c>
      <c r="D89" s="4">
        <v>43373</v>
      </c>
      <c r="E89" s="3" t="s">
        <v>10</v>
      </c>
      <c r="F89" s="7">
        <v>43241</v>
      </c>
      <c r="G89" s="4"/>
      <c r="H89" s="3"/>
      <c r="I89" s="5" t="s">
        <v>11</v>
      </c>
      <c r="J89" s="38">
        <f t="shared" si="4"/>
        <v>132</v>
      </c>
      <c r="K89" s="3"/>
      <c r="L89" s="3" t="s">
        <v>161</v>
      </c>
      <c r="M89" s="48">
        <v>43234</v>
      </c>
      <c r="N89" s="48">
        <v>43237</v>
      </c>
    </row>
    <row r="90" spans="1:14" ht="15" customHeight="1" x14ac:dyDescent="0.2">
      <c r="A90" s="52"/>
      <c r="B90" s="3" t="s">
        <v>114</v>
      </c>
      <c r="C90" s="3" t="s">
        <v>15</v>
      </c>
      <c r="D90" s="4">
        <v>43373</v>
      </c>
      <c r="E90" s="3" t="s">
        <v>10</v>
      </c>
      <c r="F90" s="7">
        <v>43241</v>
      </c>
      <c r="G90" s="4"/>
      <c r="H90" s="3"/>
      <c r="I90" s="5" t="s">
        <v>11</v>
      </c>
      <c r="J90" s="38">
        <f t="shared" si="4"/>
        <v>132</v>
      </c>
      <c r="K90" s="3"/>
      <c r="L90" s="3" t="s">
        <v>161</v>
      </c>
      <c r="M90" s="48">
        <v>43234</v>
      </c>
      <c r="N90" s="48">
        <v>43237</v>
      </c>
    </row>
    <row r="91" spans="1:14" ht="15" customHeight="1" x14ac:dyDescent="0.2">
      <c r="A91" s="52"/>
      <c r="B91" s="3" t="s">
        <v>115</v>
      </c>
      <c r="C91" s="3" t="s">
        <v>15</v>
      </c>
      <c r="D91" s="4">
        <v>43373</v>
      </c>
      <c r="E91" s="3" t="s">
        <v>10</v>
      </c>
      <c r="F91" s="7">
        <v>43241</v>
      </c>
      <c r="G91" s="4"/>
      <c r="H91" s="3"/>
      <c r="I91" s="5" t="s">
        <v>11</v>
      </c>
      <c r="J91" s="38">
        <f t="shared" si="4"/>
        <v>132</v>
      </c>
      <c r="K91" s="3"/>
      <c r="L91" s="3" t="s">
        <v>161</v>
      </c>
      <c r="M91" s="48">
        <v>43234</v>
      </c>
      <c r="N91" s="48">
        <v>43237</v>
      </c>
    </row>
    <row r="92" spans="1:14" ht="15" customHeight="1" x14ac:dyDescent="0.2">
      <c r="A92" s="52"/>
      <c r="B92" s="3" t="s">
        <v>116</v>
      </c>
      <c r="C92" s="3" t="s">
        <v>15</v>
      </c>
      <c r="D92" s="4">
        <v>43373</v>
      </c>
      <c r="E92" s="3" t="s">
        <v>10</v>
      </c>
      <c r="F92" s="7">
        <v>43241</v>
      </c>
      <c r="G92" s="4"/>
      <c r="H92" s="3"/>
      <c r="I92" s="5" t="s">
        <v>11</v>
      </c>
      <c r="J92" s="38">
        <f t="shared" si="4"/>
        <v>132</v>
      </c>
      <c r="K92" s="3"/>
      <c r="L92" s="3" t="s">
        <v>161</v>
      </c>
      <c r="M92" s="48">
        <v>43234</v>
      </c>
      <c r="N92" s="48">
        <v>43237</v>
      </c>
    </row>
    <row r="93" spans="1:14" ht="15" customHeight="1" x14ac:dyDescent="0.2">
      <c r="A93" s="52"/>
      <c r="B93" s="3" t="s">
        <v>117</v>
      </c>
      <c r="C93" s="3" t="s">
        <v>9</v>
      </c>
      <c r="D93" s="4">
        <v>43373</v>
      </c>
      <c r="E93" s="3" t="s">
        <v>10</v>
      </c>
      <c r="F93" s="7">
        <v>43241</v>
      </c>
      <c r="G93" s="4"/>
      <c r="H93" s="3"/>
      <c r="I93" s="5" t="s">
        <v>11</v>
      </c>
      <c r="J93" s="38">
        <f t="shared" si="4"/>
        <v>132</v>
      </c>
      <c r="K93" s="3"/>
      <c r="L93" s="3" t="s">
        <v>161</v>
      </c>
      <c r="M93" s="48">
        <v>43234</v>
      </c>
      <c r="N93" s="48">
        <v>43237</v>
      </c>
    </row>
    <row r="94" spans="1:14" ht="15" customHeight="1" x14ac:dyDescent="0.2">
      <c r="A94" s="52"/>
      <c r="B94" s="3" t="s">
        <v>118</v>
      </c>
      <c r="C94" s="3" t="s">
        <v>20</v>
      </c>
      <c r="D94" s="4">
        <v>43373</v>
      </c>
      <c r="E94" s="3" t="s">
        <v>10</v>
      </c>
      <c r="F94" s="7">
        <v>43241</v>
      </c>
      <c r="G94" s="4"/>
      <c r="H94" s="3"/>
      <c r="I94" s="5" t="s">
        <v>11</v>
      </c>
      <c r="J94" s="38">
        <f t="shared" si="4"/>
        <v>132</v>
      </c>
      <c r="K94" s="3"/>
      <c r="L94" s="3" t="s">
        <v>161</v>
      </c>
      <c r="M94" s="48">
        <v>43234</v>
      </c>
      <c r="N94" s="48">
        <v>43237</v>
      </c>
    </row>
    <row r="95" spans="1:14" ht="15" customHeight="1" x14ac:dyDescent="0.2">
      <c r="A95" s="52"/>
      <c r="B95" s="41" t="s">
        <v>119</v>
      </c>
      <c r="C95" s="41" t="s">
        <v>20</v>
      </c>
      <c r="D95" s="42">
        <v>43373</v>
      </c>
      <c r="E95" s="41" t="s">
        <v>91</v>
      </c>
      <c r="F95" s="43">
        <v>43248</v>
      </c>
      <c r="G95" s="42"/>
      <c r="H95" s="41"/>
      <c r="I95" s="44" t="s">
        <v>11</v>
      </c>
      <c r="J95" s="45">
        <f t="shared" si="4"/>
        <v>125</v>
      </c>
      <c r="K95" s="41"/>
      <c r="L95" s="41" t="s">
        <v>161</v>
      </c>
      <c r="M95" s="49">
        <v>43241</v>
      </c>
      <c r="N95" s="49">
        <v>43244</v>
      </c>
    </row>
    <row r="96" spans="1:14" ht="15" customHeight="1" x14ac:dyDescent="0.2">
      <c r="A96" s="52"/>
      <c r="B96" s="41" t="s">
        <v>120</v>
      </c>
      <c r="C96" s="41" t="s">
        <v>20</v>
      </c>
      <c r="D96" s="42">
        <v>43373</v>
      </c>
      <c r="E96" s="41" t="s">
        <v>91</v>
      </c>
      <c r="F96" s="43">
        <v>43248</v>
      </c>
      <c r="G96" s="42">
        <v>43234</v>
      </c>
      <c r="H96" s="41"/>
      <c r="I96" s="44" t="s">
        <v>11</v>
      </c>
      <c r="J96" s="45">
        <f t="shared" si="4"/>
        <v>125</v>
      </c>
      <c r="K96" s="41"/>
      <c r="L96" s="41" t="s">
        <v>161</v>
      </c>
      <c r="M96" s="49">
        <v>43241</v>
      </c>
      <c r="N96" s="49">
        <v>43244</v>
      </c>
    </row>
    <row r="97" spans="1:14" ht="15" customHeight="1" x14ac:dyDescent="0.2">
      <c r="A97" s="52"/>
      <c r="B97" s="41" t="s">
        <v>121</v>
      </c>
      <c r="C97" s="41" t="s">
        <v>15</v>
      </c>
      <c r="D97" s="42">
        <v>43373</v>
      </c>
      <c r="E97" s="41" t="s">
        <v>91</v>
      </c>
      <c r="F97" s="43">
        <v>43248</v>
      </c>
      <c r="G97" s="42"/>
      <c r="H97" s="41"/>
      <c r="I97" s="44" t="s">
        <v>11</v>
      </c>
      <c r="J97" s="45">
        <f t="shared" si="4"/>
        <v>125</v>
      </c>
      <c r="K97" s="41"/>
      <c r="L97" s="41" t="s">
        <v>161</v>
      </c>
      <c r="M97" s="49">
        <v>43241</v>
      </c>
      <c r="N97" s="49">
        <v>43244</v>
      </c>
    </row>
    <row r="98" spans="1:14" ht="15" customHeight="1" x14ac:dyDescent="0.2">
      <c r="A98" s="52"/>
      <c r="B98" s="41" t="s">
        <v>122</v>
      </c>
      <c r="C98" s="41" t="s">
        <v>15</v>
      </c>
      <c r="D98" s="42">
        <v>43373</v>
      </c>
      <c r="E98" s="41" t="s">
        <v>91</v>
      </c>
      <c r="F98" s="43">
        <v>43248</v>
      </c>
      <c r="G98" s="42"/>
      <c r="H98" s="41"/>
      <c r="I98" s="44" t="s">
        <v>11</v>
      </c>
      <c r="J98" s="45">
        <f t="shared" si="4"/>
        <v>125</v>
      </c>
      <c r="K98" s="41"/>
      <c r="L98" s="41" t="s">
        <v>161</v>
      </c>
      <c r="M98" s="49">
        <v>43241</v>
      </c>
      <c r="N98" s="49">
        <v>43244</v>
      </c>
    </row>
    <row r="99" spans="1:14" ht="15" customHeight="1" x14ac:dyDescent="0.2">
      <c r="A99" s="52"/>
      <c r="B99" s="41" t="s">
        <v>123</v>
      </c>
      <c r="C99" s="41" t="s">
        <v>15</v>
      </c>
      <c r="D99" s="42">
        <v>43373</v>
      </c>
      <c r="E99" s="41" t="s">
        <v>91</v>
      </c>
      <c r="F99" s="43">
        <v>43248</v>
      </c>
      <c r="G99" s="42">
        <v>43234</v>
      </c>
      <c r="H99" s="41"/>
      <c r="I99" s="44" t="s">
        <v>11</v>
      </c>
      <c r="J99" s="45">
        <f t="shared" si="4"/>
        <v>125</v>
      </c>
      <c r="K99" s="41"/>
      <c r="L99" s="41" t="s">
        <v>161</v>
      </c>
      <c r="M99" s="49">
        <v>43241</v>
      </c>
      <c r="N99" s="49">
        <v>43244</v>
      </c>
    </row>
    <row r="100" spans="1:14" ht="15" customHeight="1" x14ac:dyDescent="0.2">
      <c r="A100" s="52"/>
      <c r="B100" s="41" t="s">
        <v>124</v>
      </c>
      <c r="C100" s="41" t="s">
        <v>15</v>
      </c>
      <c r="D100" s="42">
        <v>43373</v>
      </c>
      <c r="E100" s="41" t="s">
        <v>91</v>
      </c>
      <c r="F100" s="43">
        <v>43248</v>
      </c>
      <c r="G100" s="42">
        <v>43234</v>
      </c>
      <c r="H100" s="41"/>
      <c r="I100" s="44" t="s">
        <v>11</v>
      </c>
      <c r="J100" s="45">
        <f t="shared" si="4"/>
        <v>125</v>
      </c>
      <c r="K100" s="41"/>
      <c r="L100" s="41" t="s">
        <v>161</v>
      </c>
      <c r="M100" s="49">
        <v>43241</v>
      </c>
      <c r="N100" s="49">
        <v>43244</v>
      </c>
    </row>
    <row r="101" spans="1:14" ht="15" customHeight="1" x14ac:dyDescent="0.2">
      <c r="A101" s="52"/>
      <c r="B101" s="3" t="s">
        <v>125</v>
      </c>
      <c r="C101" s="3" t="s">
        <v>15</v>
      </c>
      <c r="D101" s="4">
        <v>43373</v>
      </c>
      <c r="E101" s="3" t="s">
        <v>91</v>
      </c>
      <c r="F101" s="7">
        <v>43255</v>
      </c>
      <c r="G101" s="4"/>
      <c r="H101" s="3"/>
      <c r="I101" s="5" t="s">
        <v>11</v>
      </c>
      <c r="J101" s="38">
        <f t="shared" si="4"/>
        <v>118</v>
      </c>
      <c r="K101" s="3"/>
      <c r="L101" s="3" t="s">
        <v>161</v>
      </c>
      <c r="M101" s="48">
        <v>43248</v>
      </c>
      <c r="N101" s="48">
        <v>43251</v>
      </c>
    </row>
    <row r="102" spans="1:14" ht="15" customHeight="1" x14ac:dyDescent="0.2">
      <c r="A102" s="52"/>
      <c r="B102" s="3" t="s">
        <v>126</v>
      </c>
      <c r="C102" s="3" t="s">
        <v>15</v>
      </c>
      <c r="D102" s="4">
        <v>43373</v>
      </c>
      <c r="E102" s="3" t="s">
        <v>91</v>
      </c>
      <c r="F102" s="7">
        <v>43255</v>
      </c>
      <c r="G102" s="4">
        <v>43241</v>
      </c>
      <c r="H102" s="3"/>
      <c r="I102" s="5" t="s">
        <v>11</v>
      </c>
      <c r="J102" s="38">
        <f t="shared" si="4"/>
        <v>118</v>
      </c>
      <c r="K102" s="3"/>
      <c r="L102" s="3" t="s">
        <v>161</v>
      </c>
      <c r="M102" s="48">
        <v>43248</v>
      </c>
      <c r="N102" s="48">
        <v>43251</v>
      </c>
    </row>
    <row r="103" spans="1:14" ht="15" customHeight="1" x14ac:dyDescent="0.2">
      <c r="A103" s="52"/>
      <c r="B103" s="3" t="s">
        <v>127</v>
      </c>
      <c r="C103" s="3" t="s">
        <v>15</v>
      </c>
      <c r="D103" s="4">
        <v>43373</v>
      </c>
      <c r="E103" s="3" t="s">
        <v>91</v>
      </c>
      <c r="F103" s="7">
        <v>43255</v>
      </c>
      <c r="G103" s="4">
        <v>43241</v>
      </c>
      <c r="H103" s="3"/>
      <c r="I103" s="5" t="s">
        <v>11</v>
      </c>
      <c r="J103" s="38">
        <f t="shared" si="4"/>
        <v>118</v>
      </c>
      <c r="K103" s="3"/>
      <c r="L103" s="3" t="s">
        <v>161</v>
      </c>
      <c r="M103" s="48">
        <v>43248</v>
      </c>
      <c r="N103" s="48">
        <v>43251</v>
      </c>
    </row>
    <row r="104" spans="1:14" ht="15" customHeight="1" x14ac:dyDescent="0.2">
      <c r="A104" s="52"/>
      <c r="B104" s="3" t="s">
        <v>128</v>
      </c>
      <c r="C104" s="3" t="s">
        <v>9</v>
      </c>
      <c r="D104" s="4">
        <v>43373</v>
      </c>
      <c r="E104" s="3" t="s">
        <v>71</v>
      </c>
      <c r="F104" s="7">
        <v>43255</v>
      </c>
      <c r="G104" s="4">
        <v>43241</v>
      </c>
      <c r="H104" s="3"/>
      <c r="I104" s="5" t="s">
        <v>11</v>
      </c>
      <c r="J104" s="38">
        <f t="shared" si="4"/>
        <v>118</v>
      </c>
      <c r="K104" s="3"/>
      <c r="L104" s="3" t="s">
        <v>161</v>
      </c>
      <c r="M104" s="48">
        <v>43248</v>
      </c>
      <c r="N104" s="48">
        <v>43251</v>
      </c>
    </row>
    <row r="105" spans="1:14" ht="15" customHeight="1" x14ac:dyDescent="0.2">
      <c r="A105" s="52"/>
      <c r="B105" s="3" t="s">
        <v>129</v>
      </c>
      <c r="C105" s="3" t="s">
        <v>9</v>
      </c>
      <c r="D105" s="4">
        <v>43373</v>
      </c>
      <c r="E105" s="3" t="s">
        <v>71</v>
      </c>
      <c r="F105" s="7">
        <v>43255</v>
      </c>
      <c r="G105" s="4">
        <v>43241</v>
      </c>
      <c r="H105" s="3"/>
      <c r="I105" s="5" t="s">
        <v>11</v>
      </c>
      <c r="J105" s="38">
        <f t="shared" si="4"/>
        <v>118</v>
      </c>
      <c r="K105" s="3"/>
      <c r="L105" s="3" t="s">
        <v>161</v>
      </c>
      <c r="M105" s="48">
        <v>43248</v>
      </c>
      <c r="N105" s="48">
        <v>43251</v>
      </c>
    </row>
    <row r="106" spans="1:14" ht="15" customHeight="1" x14ac:dyDescent="0.2">
      <c r="A106" s="52"/>
      <c r="B106" s="3" t="s">
        <v>130</v>
      </c>
      <c r="C106" s="3" t="s">
        <v>9</v>
      </c>
      <c r="D106" s="4">
        <v>43373</v>
      </c>
      <c r="E106" s="3" t="s">
        <v>71</v>
      </c>
      <c r="F106" s="7">
        <v>43255</v>
      </c>
      <c r="G106" s="4">
        <v>43241</v>
      </c>
      <c r="H106" s="3"/>
      <c r="I106" s="5" t="s">
        <v>11</v>
      </c>
      <c r="J106" s="38">
        <f t="shared" si="4"/>
        <v>118</v>
      </c>
      <c r="K106" s="3"/>
      <c r="L106" s="3" t="s">
        <v>161</v>
      </c>
      <c r="M106" s="48">
        <v>43248</v>
      </c>
      <c r="N106" s="48">
        <v>43251</v>
      </c>
    </row>
    <row r="107" spans="1:14" ht="15" customHeight="1" x14ac:dyDescent="0.2">
      <c r="A107" s="52"/>
      <c r="B107" s="41" t="s">
        <v>131</v>
      </c>
      <c r="C107" s="41" t="s">
        <v>20</v>
      </c>
      <c r="D107" s="42">
        <v>43377</v>
      </c>
      <c r="E107" s="41" t="s">
        <v>91</v>
      </c>
      <c r="F107" s="43">
        <v>43262</v>
      </c>
      <c r="G107" s="42"/>
      <c r="H107" s="41"/>
      <c r="I107" s="44" t="s">
        <v>11</v>
      </c>
      <c r="J107" s="45">
        <f t="shared" si="4"/>
        <v>115</v>
      </c>
      <c r="K107" s="41"/>
      <c r="L107" s="41" t="s">
        <v>161</v>
      </c>
      <c r="M107" s="49">
        <v>43255</v>
      </c>
      <c r="N107" s="49">
        <v>43258</v>
      </c>
    </row>
    <row r="108" spans="1:14" ht="15" customHeight="1" x14ac:dyDescent="0.2">
      <c r="A108" s="52"/>
      <c r="B108" s="41" t="s">
        <v>132</v>
      </c>
      <c r="C108" s="41" t="s">
        <v>20</v>
      </c>
      <c r="D108" s="42">
        <v>43376</v>
      </c>
      <c r="E108" s="41" t="s">
        <v>91</v>
      </c>
      <c r="F108" s="43">
        <v>43262</v>
      </c>
      <c r="G108" s="42"/>
      <c r="H108" s="41"/>
      <c r="I108" s="44" t="s">
        <v>11</v>
      </c>
      <c r="J108" s="45">
        <f t="shared" si="4"/>
        <v>114</v>
      </c>
      <c r="K108" s="41"/>
      <c r="L108" s="41" t="s">
        <v>161</v>
      </c>
      <c r="M108" s="49">
        <v>43255</v>
      </c>
      <c r="N108" s="49">
        <v>43258</v>
      </c>
    </row>
    <row r="109" spans="1:14" ht="15" customHeight="1" x14ac:dyDescent="0.2">
      <c r="A109" s="52"/>
      <c r="B109" s="41" t="s">
        <v>133</v>
      </c>
      <c r="C109" s="41" t="s">
        <v>20</v>
      </c>
      <c r="D109" s="42">
        <v>43375</v>
      </c>
      <c r="E109" s="41" t="s">
        <v>91</v>
      </c>
      <c r="F109" s="43">
        <v>43262</v>
      </c>
      <c r="G109" s="42"/>
      <c r="H109" s="41"/>
      <c r="I109" s="44" t="s">
        <v>11</v>
      </c>
      <c r="J109" s="45">
        <f t="shared" si="4"/>
        <v>113</v>
      </c>
      <c r="K109" s="41"/>
      <c r="L109" s="41" t="s">
        <v>161</v>
      </c>
      <c r="M109" s="49">
        <v>43255</v>
      </c>
      <c r="N109" s="49">
        <v>43258</v>
      </c>
    </row>
    <row r="110" spans="1:14" ht="15" customHeight="1" x14ac:dyDescent="0.2">
      <c r="F110" s="35"/>
      <c r="J110" s="35"/>
    </row>
  </sheetData>
  <autoFilter ref="A1:L110">
    <filterColumn colId="8">
      <filters>
        <filter val="Y"/>
      </filters>
    </filterColumn>
  </autoFilter>
  <mergeCells count="2">
    <mergeCell ref="A76:A109"/>
    <mergeCell ref="A2:A25"/>
  </mergeCell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filterMode="1"/>
  <dimension ref="A1:AV117"/>
  <sheetViews>
    <sheetView topLeftCell="K1" zoomScale="90" zoomScaleNormal="90" workbookViewId="0">
      <selection activeCell="U14" sqref="U14"/>
    </sheetView>
    <sheetView workbookViewId="1"/>
  </sheetViews>
  <sheetFormatPr defaultRowHeight="15" customHeight="1" x14ac:dyDescent="0.2"/>
  <cols>
    <col min="1" max="1" width="9.140625" style="50" customWidth="1"/>
    <col min="2" max="2" width="45.7109375" style="50" customWidth="1"/>
    <col min="3" max="3" width="16.42578125" style="50" customWidth="1"/>
    <col min="4" max="4" width="21.7109375" style="50" customWidth="1"/>
    <col min="5" max="5" width="27.28515625" style="50" customWidth="1"/>
    <col min="6" max="6" width="21.7109375" style="36" customWidth="1"/>
    <col min="7" max="7" width="16.42578125" style="50" customWidth="1"/>
    <col min="8" max="8" width="22.140625" style="50" customWidth="1"/>
    <col min="9" max="9" width="11" style="50" customWidth="1"/>
    <col min="10" max="10" width="9.140625" style="37"/>
    <col min="11" max="11" width="9.140625" style="50"/>
    <col min="12" max="12" width="23.140625" style="50" customWidth="1"/>
    <col min="13" max="13" width="20.28515625" style="47" bestFit="1" customWidth="1"/>
    <col min="14" max="14" width="15.42578125" style="47" bestFit="1" customWidth="1"/>
    <col min="15" max="15" width="6.5703125" style="50" customWidth="1"/>
    <col min="16" max="16" width="10" style="50" bestFit="1" customWidth="1"/>
    <col min="17" max="20" width="10.140625" style="50" bestFit="1" customWidth="1"/>
    <col min="21" max="24" width="10" style="50" bestFit="1" customWidth="1"/>
    <col min="25" max="29" width="9.7109375" style="50" bestFit="1" customWidth="1"/>
    <col min="30" max="33" width="10.140625" style="50" bestFit="1" customWidth="1"/>
    <col min="34" max="34" width="10" style="50" bestFit="1" customWidth="1"/>
    <col min="35" max="16384" width="9.140625" style="50"/>
  </cols>
  <sheetData>
    <row r="1" spans="1:48" ht="15" customHeight="1" x14ac:dyDescent="0.2">
      <c r="M1" s="56"/>
      <c r="N1" s="57" t="s">
        <v>168</v>
      </c>
    </row>
    <row r="2" spans="1:48" ht="15" customHeight="1" x14ac:dyDescent="0.2">
      <c r="M2" s="58"/>
      <c r="N2" s="57" t="s">
        <v>175</v>
      </c>
    </row>
    <row r="3" spans="1:48" ht="15" customHeight="1" x14ac:dyDescent="0.2">
      <c r="E3" s="67" t="s">
        <v>166</v>
      </c>
      <c r="F3" s="67"/>
      <c r="G3" s="67"/>
      <c r="H3" s="67"/>
      <c r="I3" s="67"/>
      <c r="J3" s="68">
        <v>1</v>
      </c>
      <c r="K3" s="67"/>
      <c r="L3" s="2"/>
      <c r="M3" s="59"/>
      <c r="N3" s="57" t="s">
        <v>176</v>
      </c>
      <c r="O3" s="2"/>
      <c r="R3" s="2"/>
      <c r="S3" s="2"/>
      <c r="V3" s="2"/>
      <c r="W3" s="2"/>
      <c r="X3" s="2"/>
      <c r="AA3" s="61"/>
      <c r="AB3" s="61"/>
      <c r="AC3" s="2"/>
      <c r="AD3" s="2"/>
      <c r="AE3" s="2"/>
      <c r="AF3" s="2"/>
      <c r="AI3" s="61"/>
      <c r="AJ3" s="61"/>
      <c r="AV3" s="61"/>
    </row>
    <row r="4" spans="1:48" ht="15" customHeight="1" x14ac:dyDescent="0.2">
      <c r="M4" s="60"/>
      <c r="N4" s="57" t="s">
        <v>177</v>
      </c>
    </row>
    <row r="5" spans="1:48" ht="15" customHeight="1" x14ac:dyDescent="0.2">
      <c r="M5" s="62"/>
      <c r="N5" s="57" t="s">
        <v>178</v>
      </c>
      <c r="P5" s="54">
        <v>43129</v>
      </c>
    </row>
    <row r="6" spans="1:48" ht="15" customHeight="1" x14ac:dyDescent="0.2">
      <c r="Q6" s="54">
        <v>43136</v>
      </c>
      <c r="R6" s="54">
        <v>43143</v>
      </c>
      <c r="S6" s="54">
        <v>43150</v>
      </c>
      <c r="T6" s="54">
        <v>43157</v>
      </c>
      <c r="U6" s="54">
        <v>43164</v>
      </c>
      <c r="V6" s="54">
        <v>43171</v>
      </c>
      <c r="W6" s="54">
        <v>43178</v>
      </c>
      <c r="X6" s="54">
        <v>43185</v>
      </c>
      <c r="Y6" s="54">
        <v>43192</v>
      </c>
      <c r="Z6" s="54">
        <v>43199</v>
      </c>
      <c r="AA6" s="54">
        <v>43206</v>
      </c>
      <c r="AB6" s="54">
        <v>43213</v>
      </c>
      <c r="AC6" s="54">
        <v>43220</v>
      </c>
      <c r="AD6" s="54">
        <v>43227</v>
      </c>
      <c r="AE6" s="54">
        <v>43234</v>
      </c>
      <c r="AF6" s="54">
        <v>43241</v>
      </c>
      <c r="AG6" s="54">
        <v>43248</v>
      </c>
      <c r="AH6" s="54">
        <v>43255</v>
      </c>
    </row>
    <row r="7" spans="1:48" ht="15" customHeight="1" x14ac:dyDescent="0.2">
      <c r="P7" s="55">
        <v>1</v>
      </c>
      <c r="Q7" s="55">
        <v>2</v>
      </c>
      <c r="R7" s="55">
        <v>3</v>
      </c>
      <c r="S7" s="55">
        <v>4</v>
      </c>
      <c r="T7" s="55">
        <v>5</v>
      </c>
      <c r="U7" s="55">
        <v>6</v>
      </c>
      <c r="V7" s="55">
        <v>7</v>
      </c>
      <c r="W7" s="55">
        <v>8</v>
      </c>
      <c r="X7" s="55">
        <v>9</v>
      </c>
      <c r="Y7" s="55">
        <v>10</v>
      </c>
      <c r="Z7" s="55">
        <v>11</v>
      </c>
      <c r="AA7" s="55">
        <v>12</v>
      </c>
      <c r="AB7" s="55">
        <v>13</v>
      </c>
      <c r="AC7" s="55">
        <v>14</v>
      </c>
      <c r="AD7" s="55">
        <v>15</v>
      </c>
      <c r="AE7" s="55">
        <v>16</v>
      </c>
      <c r="AF7" s="55">
        <v>17</v>
      </c>
      <c r="AG7" s="55">
        <v>18</v>
      </c>
      <c r="AH7" s="55">
        <v>19</v>
      </c>
    </row>
    <row r="8" spans="1:48" ht="15" customHeight="1" x14ac:dyDescent="0.2">
      <c r="A8" s="50" t="s">
        <v>0</v>
      </c>
      <c r="B8" s="50" t="s">
        <v>136</v>
      </c>
      <c r="C8" s="50" t="s">
        <v>137</v>
      </c>
      <c r="D8" s="50" t="s">
        <v>1</v>
      </c>
      <c r="E8" s="50" t="s">
        <v>2</v>
      </c>
      <c r="F8" s="36" t="s">
        <v>3</v>
      </c>
      <c r="G8" s="50" t="s">
        <v>4</v>
      </c>
      <c r="H8" s="50" t="s">
        <v>5</v>
      </c>
      <c r="I8" s="50" t="s">
        <v>6</v>
      </c>
      <c r="J8" s="37" t="s">
        <v>134</v>
      </c>
      <c r="L8" s="50" t="s">
        <v>135</v>
      </c>
      <c r="M8" s="46" t="s">
        <v>165</v>
      </c>
      <c r="N8" s="47" t="s">
        <v>164</v>
      </c>
    </row>
    <row r="9" spans="1:48" ht="15" customHeight="1" x14ac:dyDescent="0.2">
      <c r="A9" s="53" t="s">
        <v>7</v>
      </c>
      <c r="B9" s="3" t="s">
        <v>8</v>
      </c>
      <c r="C9" s="3" t="s">
        <v>9</v>
      </c>
      <c r="D9" s="4">
        <v>43190</v>
      </c>
      <c r="E9" s="3" t="s">
        <v>10</v>
      </c>
      <c r="F9" s="7">
        <v>43136</v>
      </c>
      <c r="G9" s="4"/>
      <c r="H9" s="3"/>
      <c r="I9" s="5" t="s">
        <v>11</v>
      </c>
      <c r="J9" s="38">
        <f>D9-F9</f>
        <v>54</v>
      </c>
      <c r="K9" s="3"/>
      <c r="L9" s="3" t="s">
        <v>163</v>
      </c>
      <c r="M9" s="48">
        <v>43129</v>
      </c>
      <c r="N9" s="48">
        <v>43132</v>
      </c>
      <c r="P9" s="56"/>
      <c r="Q9" s="58"/>
    </row>
    <row r="10" spans="1:48" ht="15" customHeight="1" x14ac:dyDescent="0.2">
      <c r="A10" s="53"/>
      <c r="B10" s="3" t="s">
        <v>12</v>
      </c>
      <c r="C10" s="3" t="s">
        <v>9</v>
      </c>
      <c r="D10" s="4">
        <v>43190</v>
      </c>
      <c r="E10" s="3" t="s">
        <v>10</v>
      </c>
      <c r="F10" s="7">
        <v>43136</v>
      </c>
      <c r="G10" s="4"/>
      <c r="H10" s="3"/>
      <c r="I10" s="5" t="s">
        <v>11</v>
      </c>
      <c r="J10" s="38">
        <f t="shared" ref="J10:J12" si="0">D10-F10</f>
        <v>54</v>
      </c>
      <c r="K10" s="3"/>
      <c r="L10" s="3" t="s">
        <v>163</v>
      </c>
      <c r="M10" s="48">
        <v>43129</v>
      </c>
      <c r="N10" s="48">
        <v>43132</v>
      </c>
      <c r="P10" s="56"/>
      <c r="Q10" s="58"/>
    </row>
    <row r="11" spans="1:48" ht="15" customHeight="1" x14ac:dyDescent="0.2">
      <c r="A11" s="53"/>
      <c r="B11" s="3" t="s">
        <v>13</v>
      </c>
      <c r="C11" s="3" t="s">
        <v>9</v>
      </c>
      <c r="D11" s="4">
        <v>43190</v>
      </c>
      <c r="E11" s="3" t="s">
        <v>10</v>
      </c>
      <c r="F11" s="7">
        <v>43136</v>
      </c>
      <c r="G11" s="4"/>
      <c r="H11" s="3"/>
      <c r="I11" s="5" t="s">
        <v>11</v>
      </c>
      <c r="J11" s="38">
        <f t="shared" si="0"/>
        <v>54</v>
      </c>
      <c r="K11" s="3"/>
      <c r="L11" s="3" t="s">
        <v>163</v>
      </c>
      <c r="M11" s="48">
        <v>43129</v>
      </c>
      <c r="N11" s="48">
        <v>43132</v>
      </c>
      <c r="P11" s="56"/>
      <c r="Q11" s="58"/>
    </row>
    <row r="12" spans="1:48" ht="15" customHeight="1" x14ac:dyDescent="0.2">
      <c r="A12" s="53"/>
      <c r="B12" s="3" t="s">
        <v>14</v>
      </c>
      <c r="C12" s="3" t="s">
        <v>15</v>
      </c>
      <c r="D12" s="4">
        <v>43190</v>
      </c>
      <c r="E12" s="3" t="s">
        <v>10</v>
      </c>
      <c r="F12" s="7">
        <v>43136</v>
      </c>
      <c r="G12" s="4"/>
      <c r="H12" s="3"/>
      <c r="I12" s="5" t="s">
        <v>11</v>
      </c>
      <c r="J12" s="38">
        <f t="shared" si="0"/>
        <v>54</v>
      </c>
      <c r="K12" s="3"/>
      <c r="L12" s="3" t="s">
        <v>163</v>
      </c>
      <c r="M12" s="48">
        <v>43129</v>
      </c>
      <c r="N12" s="48">
        <v>43132</v>
      </c>
      <c r="P12" s="56"/>
      <c r="Q12" s="58"/>
    </row>
    <row r="13" spans="1:48" s="51" customFormat="1" ht="15" hidden="1" customHeight="1" x14ac:dyDescent="0.2">
      <c r="A13" s="53"/>
      <c r="B13" s="3" t="s">
        <v>16</v>
      </c>
      <c r="C13" s="3" t="s">
        <v>17</v>
      </c>
      <c r="D13" s="4">
        <v>43190</v>
      </c>
      <c r="E13" s="3" t="s">
        <v>10</v>
      </c>
      <c r="F13" s="7">
        <v>43136</v>
      </c>
      <c r="G13" s="4"/>
      <c r="H13" s="3"/>
      <c r="I13" s="5" t="s">
        <v>18</v>
      </c>
      <c r="J13" s="38"/>
      <c r="K13" s="3"/>
      <c r="L13" s="3"/>
      <c r="M13" s="7"/>
      <c r="N13" s="7"/>
      <c r="P13" s="56"/>
    </row>
    <row r="14" spans="1:48" ht="15" customHeight="1" x14ac:dyDescent="0.2">
      <c r="A14" s="53"/>
      <c r="B14" s="3" t="s">
        <v>19</v>
      </c>
      <c r="C14" s="3" t="s">
        <v>20</v>
      </c>
      <c r="D14" s="4">
        <v>43190</v>
      </c>
      <c r="E14" s="3" t="s">
        <v>10</v>
      </c>
      <c r="F14" s="7">
        <v>43136</v>
      </c>
      <c r="G14" s="4"/>
      <c r="H14" s="3"/>
      <c r="I14" s="5" t="s">
        <v>11</v>
      </c>
      <c r="J14" s="38">
        <f t="shared" ref="J14:J15" si="1">D14-F14</f>
        <v>54</v>
      </c>
      <c r="K14" s="3"/>
      <c r="L14" s="3" t="s">
        <v>163</v>
      </c>
      <c r="M14" s="48">
        <v>43129</v>
      </c>
      <c r="N14" s="48">
        <v>43132</v>
      </c>
      <c r="P14" s="56"/>
      <c r="Q14" s="58"/>
    </row>
    <row r="15" spans="1:48" ht="15" customHeight="1" x14ac:dyDescent="0.2">
      <c r="A15" s="53"/>
      <c r="B15" s="3" t="s">
        <v>21</v>
      </c>
      <c r="C15" s="3" t="s">
        <v>20</v>
      </c>
      <c r="D15" s="4">
        <v>43190</v>
      </c>
      <c r="E15" s="3" t="s">
        <v>10</v>
      </c>
      <c r="F15" s="7">
        <v>43136</v>
      </c>
      <c r="G15" s="4"/>
      <c r="H15" s="3"/>
      <c r="I15" s="5" t="s">
        <v>11</v>
      </c>
      <c r="J15" s="38">
        <f t="shared" si="1"/>
        <v>54</v>
      </c>
      <c r="K15" s="3"/>
      <c r="L15" s="3" t="s">
        <v>163</v>
      </c>
      <c r="M15" s="48">
        <v>43129</v>
      </c>
      <c r="N15" s="48">
        <v>43132</v>
      </c>
      <c r="P15" s="56"/>
      <c r="Q15" s="58"/>
    </row>
    <row r="16" spans="1:48" s="51" customFormat="1" ht="15" hidden="1" customHeight="1" x14ac:dyDescent="0.2">
      <c r="A16" s="53"/>
      <c r="B16" s="51" t="s">
        <v>22</v>
      </c>
      <c r="C16" s="51" t="s">
        <v>23</v>
      </c>
      <c r="D16" s="1">
        <v>43190</v>
      </c>
      <c r="E16" s="51" t="s">
        <v>24</v>
      </c>
      <c r="F16" s="6">
        <v>43136</v>
      </c>
      <c r="G16" s="1"/>
      <c r="I16" s="2" t="s">
        <v>18</v>
      </c>
      <c r="M16" s="7"/>
      <c r="N16" s="7"/>
    </row>
    <row r="17" spans="1:14" s="51" customFormat="1" ht="15" hidden="1" customHeight="1" x14ac:dyDescent="0.2">
      <c r="A17" s="53"/>
      <c r="B17" s="51" t="s">
        <v>25</v>
      </c>
      <c r="C17" s="51" t="s">
        <v>23</v>
      </c>
      <c r="D17" s="1">
        <v>43236</v>
      </c>
      <c r="E17" s="51" t="s">
        <v>26</v>
      </c>
      <c r="F17" s="6">
        <v>43136</v>
      </c>
      <c r="G17" s="1">
        <v>43122</v>
      </c>
      <c r="I17" s="2" t="s">
        <v>18</v>
      </c>
      <c r="M17" s="7"/>
      <c r="N17" s="7"/>
    </row>
    <row r="18" spans="1:14" s="51" customFormat="1" ht="15" hidden="1" customHeight="1" x14ac:dyDescent="0.2">
      <c r="A18" s="53"/>
      <c r="B18" s="51" t="s">
        <v>27</v>
      </c>
      <c r="C18" s="51" t="s">
        <v>23</v>
      </c>
      <c r="D18" s="1">
        <v>43236</v>
      </c>
      <c r="E18" s="51" t="s">
        <v>26</v>
      </c>
      <c r="F18" s="6">
        <v>43136</v>
      </c>
      <c r="G18" s="1">
        <v>43122</v>
      </c>
      <c r="H18" s="51" t="s">
        <v>28</v>
      </c>
      <c r="I18" s="2" t="s">
        <v>18</v>
      </c>
      <c r="M18" s="7"/>
      <c r="N18" s="7"/>
    </row>
    <row r="19" spans="1:14" s="51" customFormat="1" ht="15" hidden="1" customHeight="1" x14ac:dyDescent="0.2">
      <c r="A19" s="53"/>
      <c r="B19" s="51" t="s">
        <v>29</v>
      </c>
      <c r="C19" s="51" t="s">
        <v>23</v>
      </c>
      <c r="D19" s="1">
        <v>43236</v>
      </c>
      <c r="E19" s="51" t="s">
        <v>26</v>
      </c>
      <c r="F19" s="6">
        <v>43136</v>
      </c>
      <c r="G19" s="1"/>
      <c r="I19" s="2" t="s">
        <v>18</v>
      </c>
      <c r="M19" s="7"/>
      <c r="N19" s="7"/>
    </row>
    <row r="20" spans="1:14" s="51" customFormat="1" ht="15" hidden="1" customHeight="1" x14ac:dyDescent="0.2">
      <c r="A20" s="53"/>
      <c r="B20" s="51" t="s">
        <v>30</v>
      </c>
      <c r="C20" s="51" t="s">
        <v>23</v>
      </c>
      <c r="D20" s="1">
        <v>43236</v>
      </c>
      <c r="E20" s="51" t="s">
        <v>26</v>
      </c>
      <c r="F20" s="6">
        <v>43136</v>
      </c>
      <c r="G20" s="1">
        <v>43122</v>
      </c>
      <c r="I20" s="2" t="s">
        <v>18</v>
      </c>
      <c r="M20" s="7"/>
      <c r="N20" s="7"/>
    </row>
    <row r="21" spans="1:14" s="51" customFormat="1" ht="15" hidden="1" customHeight="1" x14ac:dyDescent="0.2">
      <c r="A21" s="53"/>
      <c r="B21" s="51" t="s">
        <v>31</v>
      </c>
      <c r="C21" s="51" t="s">
        <v>23</v>
      </c>
      <c r="D21" s="1">
        <v>43281</v>
      </c>
      <c r="E21" s="51" t="s">
        <v>26</v>
      </c>
      <c r="F21" s="6">
        <v>43136</v>
      </c>
      <c r="G21" s="1">
        <v>43122</v>
      </c>
      <c r="I21" s="2" t="s">
        <v>18</v>
      </c>
    </row>
    <row r="22" spans="1:14" s="51" customFormat="1" ht="15" hidden="1" customHeight="1" x14ac:dyDescent="0.2">
      <c r="A22" s="53"/>
      <c r="B22" s="51" t="s">
        <v>32</v>
      </c>
      <c r="C22" s="51" t="s">
        <v>23</v>
      </c>
      <c r="D22" s="1">
        <v>43281</v>
      </c>
      <c r="E22" s="51" t="s">
        <v>26</v>
      </c>
      <c r="F22" s="6">
        <v>43136</v>
      </c>
      <c r="G22" s="1"/>
      <c r="I22" s="2" t="s">
        <v>18</v>
      </c>
    </row>
    <row r="23" spans="1:14" s="51" customFormat="1" ht="15" hidden="1" customHeight="1" x14ac:dyDescent="0.2">
      <c r="A23" s="53"/>
      <c r="B23" s="51" t="s">
        <v>33</v>
      </c>
      <c r="C23" s="51" t="s">
        <v>23</v>
      </c>
      <c r="D23" s="1">
        <v>43281</v>
      </c>
      <c r="E23" s="51" t="s">
        <v>26</v>
      </c>
      <c r="F23" s="6">
        <v>43136</v>
      </c>
      <c r="G23" s="1">
        <v>43122</v>
      </c>
      <c r="I23" s="2" t="s">
        <v>18</v>
      </c>
    </row>
    <row r="24" spans="1:14" s="51" customFormat="1" ht="15" hidden="1" customHeight="1" x14ac:dyDescent="0.2">
      <c r="A24" s="53"/>
      <c r="B24" s="51" t="s">
        <v>34</v>
      </c>
      <c r="C24" s="51" t="s">
        <v>23</v>
      </c>
      <c r="D24" s="1">
        <v>43281</v>
      </c>
      <c r="E24" s="51" t="s">
        <v>26</v>
      </c>
      <c r="F24" s="6">
        <v>43143</v>
      </c>
      <c r="G24" s="1">
        <v>43122</v>
      </c>
      <c r="I24" s="2" t="s">
        <v>18</v>
      </c>
    </row>
    <row r="25" spans="1:14" s="51" customFormat="1" ht="15" hidden="1" customHeight="1" x14ac:dyDescent="0.2">
      <c r="A25" s="53"/>
      <c r="B25" s="51" t="s">
        <v>35</v>
      </c>
      <c r="C25" s="51" t="s">
        <v>23</v>
      </c>
      <c r="D25" s="1">
        <v>43281</v>
      </c>
      <c r="E25" s="51" t="s">
        <v>24</v>
      </c>
      <c r="F25" s="6">
        <v>43143</v>
      </c>
      <c r="G25" s="1"/>
      <c r="I25" s="2" t="s">
        <v>18</v>
      </c>
    </row>
    <row r="26" spans="1:14" s="51" customFormat="1" ht="15" hidden="1" customHeight="1" x14ac:dyDescent="0.2">
      <c r="A26" s="53"/>
      <c r="B26" s="51" t="s">
        <v>36</v>
      </c>
      <c r="C26" s="51" t="s">
        <v>23</v>
      </c>
      <c r="D26" s="1">
        <v>43281</v>
      </c>
      <c r="E26" s="51" t="s">
        <v>24</v>
      </c>
      <c r="F26" s="6">
        <v>43143</v>
      </c>
      <c r="G26" s="1"/>
      <c r="I26" s="2" t="s">
        <v>18</v>
      </c>
    </row>
    <row r="27" spans="1:14" s="51" customFormat="1" ht="15" hidden="1" customHeight="1" x14ac:dyDescent="0.2">
      <c r="A27" s="53"/>
      <c r="B27" s="51" t="s">
        <v>37</v>
      </c>
      <c r="C27" s="51" t="s">
        <v>23</v>
      </c>
      <c r="D27" s="1">
        <v>43281</v>
      </c>
      <c r="E27" s="51" t="s">
        <v>24</v>
      </c>
      <c r="F27" s="6">
        <v>43143</v>
      </c>
      <c r="G27" s="1">
        <v>43122</v>
      </c>
      <c r="H27" s="51" t="s">
        <v>28</v>
      </c>
      <c r="I27" s="2" t="s">
        <v>18</v>
      </c>
    </row>
    <row r="28" spans="1:14" s="51" customFormat="1" ht="15" hidden="1" customHeight="1" x14ac:dyDescent="0.2">
      <c r="A28" s="53"/>
      <c r="B28" s="51" t="s">
        <v>38</v>
      </c>
      <c r="C28" s="51" t="s">
        <v>23</v>
      </c>
      <c r="D28" s="1">
        <v>43281</v>
      </c>
      <c r="E28" s="51" t="s">
        <v>24</v>
      </c>
      <c r="F28" s="6">
        <v>43143</v>
      </c>
      <c r="G28" s="1">
        <v>43122</v>
      </c>
      <c r="H28" s="51" t="s">
        <v>28</v>
      </c>
      <c r="I28" s="2" t="s">
        <v>18</v>
      </c>
    </row>
    <row r="29" spans="1:14" s="51" customFormat="1" ht="15" hidden="1" customHeight="1" x14ac:dyDescent="0.2">
      <c r="A29" s="53"/>
      <c r="B29" s="51" t="s">
        <v>39</v>
      </c>
      <c r="C29" s="51" t="s">
        <v>23</v>
      </c>
      <c r="D29" s="1">
        <v>43281</v>
      </c>
      <c r="E29" s="51" t="s">
        <v>10</v>
      </c>
      <c r="F29" s="6">
        <v>43143</v>
      </c>
      <c r="G29" s="1"/>
      <c r="H29" s="51" t="s">
        <v>28</v>
      </c>
      <c r="I29" s="2" t="s">
        <v>18</v>
      </c>
    </row>
    <row r="30" spans="1:14" s="51" customFormat="1" ht="15" hidden="1" customHeight="1" x14ac:dyDescent="0.2">
      <c r="A30" s="53"/>
      <c r="B30" s="51" t="s">
        <v>40</v>
      </c>
      <c r="C30" s="51" t="s">
        <v>23</v>
      </c>
      <c r="D30" s="1">
        <v>43281</v>
      </c>
      <c r="E30" s="51" t="s">
        <v>10</v>
      </c>
      <c r="F30" s="6">
        <v>43143</v>
      </c>
      <c r="G30" s="1"/>
      <c r="I30" s="2" t="s">
        <v>18</v>
      </c>
    </row>
    <row r="31" spans="1:14" s="51" customFormat="1" ht="15" hidden="1" customHeight="1" x14ac:dyDescent="0.2">
      <c r="A31" s="53"/>
      <c r="B31" s="51" t="s">
        <v>41</v>
      </c>
      <c r="C31" s="51" t="s">
        <v>23</v>
      </c>
      <c r="D31" s="1">
        <v>43373</v>
      </c>
      <c r="E31" s="51" t="s">
        <v>10</v>
      </c>
      <c r="F31" s="6">
        <v>43143</v>
      </c>
      <c r="G31" s="1"/>
      <c r="I31" s="2" t="s">
        <v>18</v>
      </c>
    </row>
    <row r="32" spans="1:14" s="51" customFormat="1" ht="15" hidden="1" customHeight="1" x14ac:dyDescent="0.2">
      <c r="A32" s="53"/>
      <c r="B32" s="51" t="s">
        <v>42</v>
      </c>
      <c r="C32" s="51" t="s">
        <v>23</v>
      </c>
      <c r="D32" s="1">
        <v>43373</v>
      </c>
      <c r="E32" s="51" t="s">
        <v>43</v>
      </c>
      <c r="F32" s="6">
        <v>43143</v>
      </c>
      <c r="G32" s="1">
        <v>43136</v>
      </c>
      <c r="I32" s="2" t="s">
        <v>18</v>
      </c>
    </row>
    <row r="33" spans="1:15" ht="15" customHeight="1" x14ac:dyDescent="0.2">
      <c r="A33" s="50" t="s">
        <v>44</v>
      </c>
      <c r="B33" s="41" t="s">
        <v>45</v>
      </c>
      <c r="C33" s="41" t="s">
        <v>9</v>
      </c>
      <c r="D33" s="42">
        <v>43220</v>
      </c>
      <c r="E33" s="41" t="s">
        <v>26</v>
      </c>
      <c r="F33" s="43">
        <v>43164</v>
      </c>
      <c r="G33" s="42">
        <v>43150</v>
      </c>
      <c r="H33" s="41"/>
      <c r="I33" s="44" t="s">
        <v>11</v>
      </c>
      <c r="J33" s="45">
        <f t="shared" ref="J33:J57" si="2">D33-F33</f>
        <v>56</v>
      </c>
      <c r="K33" s="41"/>
      <c r="L33" s="41" t="s">
        <v>162</v>
      </c>
      <c r="M33" s="49">
        <v>43154</v>
      </c>
      <c r="N33" s="49">
        <v>43160</v>
      </c>
      <c r="O33" s="64"/>
    </row>
    <row r="34" spans="1:15" ht="15" customHeight="1" x14ac:dyDescent="0.2">
      <c r="B34" s="41" t="s">
        <v>46</v>
      </c>
      <c r="C34" s="41" t="s">
        <v>9</v>
      </c>
      <c r="D34" s="42">
        <v>43220</v>
      </c>
      <c r="E34" s="41" t="s">
        <v>10</v>
      </c>
      <c r="F34" s="43">
        <v>43164</v>
      </c>
      <c r="G34" s="42"/>
      <c r="H34" s="41"/>
      <c r="I34" s="44" t="s">
        <v>11</v>
      </c>
      <c r="J34" s="45">
        <f t="shared" si="2"/>
        <v>56</v>
      </c>
      <c r="K34" s="41"/>
      <c r="L34" s="41" t="s">
        <v>162</v>
      </c>
      <c r="M34" s="49">
        <v>43154</v>
      </c>
      <c r="N34" s="49">
        <v>43160</v>
      </c>
    </row>
    <row r="35" spans="1:15" ht="15" customHeight="1" x14ac:dyDescent="0.2">
      <c r="B35" s="41" t="s">
        <v>47</v>
      </c>
      <c r="C35" s="41" t="s">
        <v>9</v>
      </c>
      <c r="D35" s="42">
        <v>43373</v>
      </c>
      <c r="E35" s="41" t="s">
        <v>10</v>
      </c>
      <c r="F35" s="43">
        <v>43164</v>
      </c>
      <c r="G35" s="42"/>
      <c r="H35" s="41"/>
      <c r="I35" s="44" t="s">
        <v>11</v>
      </c>
      <c r="J35" s="45">
        <f t="shared" si="2"/>
        <v>209</v>
      </c>
      <c r="K35" s="41"/>
      <c r="L35" s="41" t="s">
        <v>162</v>
      </c>
      <c r="M35" s="49">
        <v>43154</v>
      </c>
      <c r="N35" s="49">
        <v>43160</v>
      </c>
    </row>
    <row r="36" spans="1:15" ht="15" customHeight="1" x14ac:dyDescent="0.2">
      <c r="B36" s="41" t="s">
        <v>48</v>
      </c>
      <c r="C36" s="41" t="s">
        <v>9</v>
      </c>
      <c r="D36" s="42">
        <v>43220</v>
      </c>
      <c r="E36" s="41" t="s">
        <v>10</v>
      </c>
      <c r="F36" s="43">
        <v>43164</v>
      </c>
      <c r="G36" s="42"/>
      <c r="H36" s="41"/>
      <c r="I36" s="44" t="s">
        <v>11</v>
      </c>
      <c r="J36" s="45">
        <f t="shared" si="2"/>
        <v>56</v>
      </c>
      <c r="K36" s="41"/>
      <c r="L36" s="41" t="s">
        <v>162</v>
      </c>
      <c r="M36" s="49">
        <v>43154</v>
      </c>
      <c r="N36" s="49">
        <v>43160</v>
      </c>
    </row>
    <row r="37" spans="1:15" ht="15" customHeight="1" x14ac:dyDescent="0.2">
      <c r="B37" s="41" t="s">
        <v>49</v>
      </c>
      <c r="C37" s="41" t="s">
        <v>9</v>
      </c>
      <c r="D37" s="42">
        <v>43236</v>
      </c>
      <c r="E37" s="41" t="s">
        <v>10</v>
      </c>
      <c r="F37" s="43">
        <v>43164</v>
      </c>
      <c r="G37" s="42"/>
      <c r="H37" s="41"/>
      <c r="I37" s="44" t="s">
        <v>11</v>
      </c>
      <c r="J37" s="45">
        <f t="shared" si="2"/>
        <v>72</v>
      </c>
      <c r="K37" s="41"/>
      <c r="L37" s="41" t="s">
        <v>162</v>
      </c>
      <c r="M37" s="49">
        <v>43154</v>
      </c>
      <c r="N37" s="49">
        <v>43160</v>
      </c>
    </row>
    <row r="38" spans="1:15" ht="15" customHeight="1" x14ac:dyDescent="0.2">
      <c r="B38" s="41" t="s">
        <v>50</v>
      </c>
      <c r="C38" s="41" t="s">
        <v>9</v>
      </c>
      <c r="D38" s="42">
        <v>43236</v>
      </c>
      <c r="E38" s="41" t="s">
        <v>26</v>
      </c>
      <c r="F38" s="43">
        <v>43164</v>
      </c>
      <c r="G38" s="42">
        <v>43150</v>
      </c>
      <c r="H38" s="41"/>
      <c r="I38" s="44" t="s">
        <v>11</v>
      </c>
      <c r="J38" s="45">
        <f t="shared" si="2"/>
        <v>72</v>
      </c>
      <c r="K38" s="41"/>
      <c r="L38" s="41" t="s">
        <v>162</v>
      </c>
      <c r="M38" s="49">
        <v>43154</v>
      </c>
      <c r="N38" s="49">
        <v>43160</v>
      </c>
      <c r="O38" s="64"/>
    </row>
    <row r="39" spans="1:15" ht="15" customHeight="1" x14ac:dyDescent="0.2">
      <c r="B39" s="3" t="s">
        <v>51</v>
      </c>
      <c r="C39" s="3" t="s">
        <v>9</v>
      </c>
      <c r="D39" s="4">
        <v>43236</v>
      </c>
      <c r="E39" s="3" t="s">
        <v>26</v>
      </c>
      <c r="F39" s="7">
        <v>43171</v>
      </c>
      <c r="G39" s="4">
        <v>43157</v>
      </c>
      <c r="H39" s="3"/>
      <c r="I39" s="5" t="s">
        <v>11</v>
      </c>
      <c r="J39" s="38">
        <f t="shared" si="2"/>
        <v>65</v>
      </c>
      <c r="K39" s="3"/>
      <c r="L39" s="3" t="s">
        <v>162</v>
      </c>
      <c r="M39" s="48">
        <v>43164</v>
      </c>
      <c r="N39" s="48">
        <v>43167</v>
      </c>
      <c r="O39" s="64"/>
    </row>
    <row r="40" spans="1:15" ht="15" customHeight="1" x14ac:dyDescent="0.2">
      <c r="B40" s="3" t="s">
        <v>52</v>
      </c>
      <c r="C40" s="3" t="s">
        <v>9</v>
      </c>
      <c r="D40" s="4">
        <v>43236</v>
      </c>
      <c r="E40" s="3" t="s">
        <v>26</v>
      </c>
      <c r="F40" s="7">
        <v>43171</v>
      </c>
      <c r="G40" s="4"/>
      <c r="H40" s="3"/>
      <c r="I40" s="5" t="s">
        <v>11</v>
      </c>
      <c r="J40" s="38">
        <f t="shared" si="2"/>
        <v>65</v>
      </c>
      <c r="K40" s="3"/>
      <c r="L40" s="3" t="s">
        <v>162</v>
      </c>
      <c r="M40" s="48">
        <v>43164</v>
      </c>
      <c r="N40" s="48">
        <v>43167</v>
      </c>
    </row>
    <row r="41" spans="1:15" ht="15" customHeight="1" x14ac:dyDescent="0.2">
      <c r="B41" s="3" t="s">
        <v>53</v>
      </c>
      <c r="C41" s="3" t="s">
        <v>9</v>
      </c>
      <c r="D41" s="4">
        <v>43236</v>
      </c>
      <c r="E41" s="3" t="s">
        <v>26</v>
      </c>
      <c r="F41" s="7">
        <v>43171</v>
      </c>
      <c r="G41" s="4">
        <v>43157</v>
      </c>
      <c r="H41" s="3"/>
      <c r="I41" s="5" t="s">
        <v>11</v>
      </c>
      <c r="J41" s="38">
        <f t="shared" si="2"/>
        <v>65</v>
      </c>
      <c r="K41" s="3"/>
      <c r="L41" s="3" t="s">
        <v>162</v>
      </c>
      <c r="M41" s="48">
        <v>43164</v>
      </c>
      <c r="N41" s="48">
        <v>43167</v>
      </c>
      <c r="O41" s="64"/>
    </row>
    <row r="42" spans="1:15" ht="15" customHeight="1" x14ac:dyDescent="0.2">
      <c r="B42" s="3" t="s">
        <v>54</v>
      </c>
      <c r="C42" s="3" t="s">
        <v>9</v>
      </c>
      <c r="D42" s="4">
        <v>43236</v>
      </c>
      <c r="E42" s="3" t="s">
        <v>26</v>
      </c>
      <c r="F42" s="7">
        <v>43171</v>
      </c>
      <c r="G42" s="4">
        <v>43157</v>
      </c>
      <c r="H42" s="3"/>
      <c r="I42" s="5" t="s">
        <v>11</v>
      </c>
      <c r="J42" s="38">
        <f t="shared" si="2"/>
        <v>65</v>
      </c>
      <c r="K42" s="3"/>
      <c r="L42" s="3" t="s">
        <v>162</v>
      </c>
      <c r="M42" s="48">
        <v>43164</v>
      </c>
      <c r="N42" s="48">
        <v>43167</v>
      </c>
      <c r="O42" s="64"/>
    </row>
    <row r="43" spans="1:15" ht="15" customHeight="1" x14ac:dyDescent="0.2">
      <c r="B43" s="3" t="s">
        <v>55</v>
      </c>
      <c r="C43" s="3" t="s">
        <v>9</v>
      </c>
      <c r="D43" s="4">
        <v>43236</v>
      </c>
      <c r="E43" s="3" t="s">
        <v>26</v>
      </c>
      <c r="F43" s="7">
        <v>43171</v>
      </c>
      <c r="G43" s="4">
        <v>43157</v>
      </c>
      <c r="H43" s="3"/>
      <c r="I43" s="5" t="s">
        <v>11</v>
      </c>
      <c r="J43" s="38">
        <f t="shared" si="2"/>
        <v>65</v>
      </c>
      <c r="K43" s="3"/>
      <c r="L43" s="3" t="s">
        <v>162</v>
      </c>
      <c r="M43" s="48">
        <v>43164</v>
      </c>
      <c r="N43" s="48">
        <v>43167</v>
      </c>
      <c r="O43" s="64"/>
    </row>
    <row r="44" spans="1:15" ht="15" customHeight="1" x14ac:dyDescent="0.2">
      <c r="B44" s="3" t="s">
        <v>56</v>
      </c>
      <c r="C44" s="3" t="s">
        <v>9</v>
      </c>
      <c r="D44" s="4">
        <v>43236</v>
      </c>
      <c r="E44" s="3" t="s">
        <v>26</v>
      </c>
      <c r="F44" s="7">
        <v>43171</v>
      </c>
      <c r="G44" s="4">
        <v>43157</v>
      </c>
      <c r="H44" s="3"/>
      <c r="I44" s="5" t="s">
        <v>11</v>
      </c>
      <c r="J44" s="38">
        <f t="shared" si="2"/>
        <v>65</v>
      </c>
      <c r="K44" s="3"/>
      <c r="L44" s="3" t="s">
        <v>162</v>
      </c>
      <c r="M44" s="48">
        <v>43164</v>
      </c>
      <c r="N44" s="48">
        <v>43167</v>
      </c>
      <c r="O44" s="64"/>
    </row>
    <row r="45" spans="1:15" ht="15" customHeight="1" x14ac:dyDescent="0.2">
      <c r="B45" s="41" t="s">
        <v>57</v>
      </c>
      <c r="C45" s="41" t="s">
        <v>9</v>
      </c>
      <c r="D45" s="42">
        <v>43236</v>
      </c>
      <c r="E45" s="41" t="s">
        <v>26</v>
      </c>
      <c r="F45" s="43">
        <v>43178</v>
      </c>
      <c r="G45" s="42">
        <v>43164</v>
      </c>
      <c r="H45" s="41"/>
      <c r="I45" s="44" t="s">
        <v>11</v>
      </c>
      <c r="J45" s="45">
        <f t="shared" si="2"/>
        <v>58</v>
      </c>
      <c r="K45" s="41"/>
      <c r="L45" s="41" t="s">
        <v>162</v>
      </c>
      <c r="M45" s="49">
        <v>43171</v>
      </c>
      <c r="N45" s="49">
        <v>43174</v>
      </c>
      <c r="O45" s="64"/>
    </row>
    <row r="46" spans="1:15" ht="15" customHeight="1" x14ac:dyDescent="0.2">
      <c r="B46" s="41" t="s">
        <v>58</v>
      </c>
      <c r="C46" s="41" t="s">
        <v>9</v>
      </c>
      <c r="D46" s="42">
        <v>43236</v>
      </c>
      <c r="E46" s="41" t="s">
        <v>26</v>
      </c>
      <c r="F46" s="43">
        <v>43178</v>
      </c>
      <c r="G46" s="42"/>
      <c r="H46" s="41"/>
      <c r="I46" s="44" t="s">
        <v>11</v>
      </c>
      <c r="J46" s="45">
        <f t="shared" si="2"/>
        <v>58</v>
      </c>
      <c r="K46" s="41"/>
      <c r="L46" s="41" t="s">
        <v>162</v>
      </c>
      <c r="M46" s="49">
        <v>43171</v>
      </c>
      <c r="N46" s="49">
        <v>43174</v>
      </c>
    </row>
    <row r="47" spans="1:15" ht="15" customHeight="1" x14ac:dyDescent="0.2">
      <c r="B47" s="41" t="s">
        <v>59</v>
      </c>
      <c r="C47" s="41" t="s">
        <v>9</v>
      </c>
      <c r="D47" s="42">
        <v>43236</v>
      </c>
      <c r="E47" s="41" t="s">
        <v>26</v>
      </c>
      <c r="F47" s="43">
        <v>43178</v>
      </c>
      <c r="G47" s="42"/>
      <c r="H47" s="41"/>
      <c r="I47" s="44" t="s">
        <v>11</v>
      </c>
      <c r="J47" s="45">
        <f t="shared" si="2"/>
        <v>58</v>
      </c>
      <c r="K47" s="41"/>
      <c r="L47" s="41" t="s">
        <v>162</v>
      </c>
      <c r="M47" s="49">
        <v>43171</v>
      </c>
      <c r="N47" s="49">
        <v>43174</v>
      </c>
    </row>
    <row r="48" spans="1:15" ht="15" customHeight="1" x14ac:dyDescent="0.2">
      <c r="B48" s="41" t="s">
        <v>60</v>
      </c>
      <c r="C48" s="41" t="s">
        <v>15</v>
      </c>
      <c r="D48" s="42">
        <v>43236</v>
      </c>
      <c r="E48" s="41" t="s">
        <v>26</v>
      </c>
      <c r="F48" s="43">
        <v>43178</v>
      </c>
      <c r="G48" s="42">
        <v>43164</v>
      </c>
      <c r="H48" s="41"/>
      <c r="I48" s="44" t="s">
        <v>11</v>
      </c>
      <c r="J48" s="45">
        <f t="shared" si="2"/>
        <v>58</v>
      </c>
      <c r="K48" s="41"/>
      <c r="L48" s="41" t="s">
        <v>162</v>
      </c>
      <c r="M48" s="49">
        <v>43171</v>
      </c>
      <c r="N48" s="49">
        <v>43174</v>
      </c>
      <c r="O48" s="64"/>
    </row>
    <row r="49" spans="1:15" ht="15" customHeight="1" x14ac:dyDescent="0.2">
      <c r="B49" s="41" t="s">
        <v>61</v>
      </c>
      <c r="C49" s="41" t="s">
        <v>15</v>
      </c>
      <c r="D49" s="42">
        <v>43236</v>
      </c>
      <c r="E49" s="41" t="s">
        <v>26</v>
      </c>
      <c r="F49" s="43">
        <v>43178</v>
      </c>
      <c r="G49" s="42">
        <v>43164</v>
      </c>
      <c r="H49" s="41"/>
      <c r="I49" s="44" t="s">
        <v>11</v>
      </c>
      <c r="J49" s="45">
        <f t="shared" si="2"/>
        <v>58</v>
      </c>
      <c r="K49" s="41"/>
      <c r="L49" s="41" t="s">
        <v>162</v>
      </c>
      <c r="M49" s="49">
        <v>43171</v>
      </c>
      <c r="N49" s="49">
        <v>43174</v>
      </c>
      <c r="O49" s="64"/>
    </row>
    <row r="50" spans="1:15" ht="15" customHeight="1" x14ac:dyDescent="0.2">
      <c r="A50" s="50" t="s">
        <v>62</v>
      </c>
      <c r="B50" s="3" t="s">
        <v>63</v>
      </c>
      <c r="C50" s="3" t="s">
        <v>9</v>
      </c>
      <c r="D50" s="4">
        <v>43281</v>
      </c>
      <c r="E50" s="3" t="s">
        <v>26</v>
      </c>
      <c r="F50" s="7">
        <v>43185</v>
      </c>
      <c r="G50" s="4">
        <v>43171</v>
      </c>
      <c r="H50" s="3"/>
      <c r="I50" s="5" t="s">
        <v>11</v>
      </c>
      <c r="J50" s="38">
        <f t="shared" si="2"/>
        <v>96</v>
      </c>
      <c r="K50" s="3"/>
      <c r="L50" s="3" t="s">
        <v>159</v>
      </c>
      <c r="M50" s="48">
        <v>43178</v>
      </c>
      <c r="N50" s="48">
        <v>43181</v>
      </c>
      <c r="O50" s="64"/>
    </row>
    <row r="51" spans="1:15" ht="15" customHeight="1" x14ac:dyDescent="0.2">
      <c r="B51" s="3" t="s">
        <v>64</v>
      </c>
      <c r="C51" s="3" t="s">
        <v>9</v>
      </c>
      <c r="D51" s="4">
        <v>43281</v>
      </c>
      <c r="E51" s="3" t="s">
        <v>26</v>
      </c>
      <c r="F51" s="7">
        <v>43185</v>
      </c>
      <c r="G51" s="4">
        <v>43171</v>
      </c>
      <c r="H51" s="3"/>
      <c r="I51" s="5" t="s">
        <v>11</v>
      </c>
      <c r="J51" s="38">
        <f t="shared" si="2"/>
        <v>96</v>
      </c>
      <c r="K51" s="3"/>
      <c r="L51" s="3" t="s">
        <v>159</v>
      </c>
      <c r="M51" s="48">
        <v>43178</v>
      </c>
      <c r="N51" s="48">
        <v>43181</v>
      </c>
      <c r="O51" s="64"/>
    </row>
    <row r="52" spans="1:15" ht="15" customHeight="1" x14ac:dyDescent="0.2">
      <c r="B52" s="3" t="s">
        <v>65</v>
      </c>
      <c r="C52" s="3" t="s">
        <v>9</v>
      </c>
      <c r="D52" s="4">
        <v>43281</v>
      </c>
      <c r="E52" s="3" t="s">
        <v>26</v>
      </c>
      <c r="F52" s="7">
        <v>43185</v>
      </c>
      <c r="G52" s="4"/>
      <c r="H52" s="3"/>
      <c r="I52" s="5" t="s">
        <v>11</v>
      </c>
      <c r="J52" s="38">
        <f t="shared" si="2"/>
        <v>96</v>
      </c>
      <c r="K52" s="3"/>
      <c r="L52" s="3" t="s">
        <v>159</v>
      </c>
      <c r="M52" s="48">
        <v>43178</v>
      </c>
      <c r="N52" s="48">
        <v>43181</v>
      </c>
    </row>
    <row r="53" spans="1:15" ht="15" customHeight="1" x14ac:dyDescent="0.2">
      <c r="B53" s="3" t="s">
        <v>66</v>
      </c>
      <c r="C53" s="3" t="s">
        <v>9</v>
      </c>
      <c r="D53" s="4">
        <v>43281</v>
      </c>
      <c r="E53" s="3" t="s">
        <v>26</v>
      </c>
      <c r="F53" s="7">
        <v>43185</v>
      </c>
      <c r="G53" s="4">
        <v>43171</v>
      </c>
      <c r="H53" s="3"/>
      <c r="I53" s="5" t="s">
        <v>11</v>
      </c>
      <c r="J53" s="38">
        <f t="shared" si="2"/>
        <v>96</v>
      </c>
      <c r="K53" s="3"/>
      <c r="L53" s="3" t="s">
        <v>159</v>
      </c>
      <c r="M53" s="48">
        <v>43178</v>
      </c>
      <c r="N53" s="48">
        <v>43181</v>
      </c>
      <c r="O53" s="64"/>
    </row>
    <row r="54" spans="1:15" ht="15" customHeight="1" x14ac:dyDescent="0.2">
      <c r="B54" s="3" t="s">
        <v>67</v>
      </c>
      <c r="C54" s="3" t="s">
        <v>9</v>
      </c>
      <c r="D54" s="4">
        <v>43281</v>
      </c>
      <c r="E54" s="3" t="s">
        <v>24</v>
      </c>
      <c r="F54" s="7">
        <v>43185</v>
      </c>
      <c r="G54" s="4">
        <v>43171</v>
      </c>
      <c r="H54" s="3"/>
      <c r="I54" s="5" t="s">
        <v>11</v>
      </c>
      <c r="J54" s="38">
        <f t="shared" si="2"/>
        <v>96</v>
      </c>
      <c r="K54" s="3"/>
      <c r="L54" s="3" t="s">
        <v>159</v>
      </c>
      <c r="M54" s="48">
        <v>43178</v>
      </c>
      <c r="N54" s="48">
        <v>43181</v>
      </c>
      <c r="O54" s="64"/>
    </row>
    <row r="55" spans="1:15" ht="15" customHeight="1" x14ac:dyDescent="0.2">
      <c r="B55" s="3" t="s">
        <v>68</v>
      </c>
      <c r="C55" s="3" t="s">
        <v>9</v>
      </c>
      <c r="D55" s="4">
        <v>43281</v>
      </c>
      <c r="E55" s="3" t="s">
        <v>24</v>
      </c>
      <c r="F55" s="7">
        <v>43185</v>
      </c>
      <c r="G55" s="4">
        <v>43171</v>
      </c>
      <c r="H55" s="3"/>
      <c r="I55" s="5" t="s">
        <v>11</v>
      </c>
      <c r="J55" s="38">
        <f t="shared" si="2"/>
        <v>96</v>
      </c>
      <c r="K55" s="3"/>
      <c r="L55" s="3" t="s">
        <v>159</v>
      </c>
      <c r="M55" s="48">
        <v>43178</v>
      </c>
      <c r="N55" s="48">
        <v>43181</v>
      </c>
      <c r="O55" s="64"/>
    </row>
    <row r="56" spans="1:15" ht="15" customHeight="1" x14ac:dyDescent="0.2">
      <c r="B56" s="41" t="s">
        <v>69</v>
      </c>
      <c r="C56" s="41" t="s">
        <v>15</v>
      </c>
      <c r="D56" s="42">
        <v>43281</v>
      </c>
      <c r="E56" s="41" t="s">
        <v>24</v>
      </c>
      <c r="F56" s="43">
        <v>43192</v>
      </c>
      <c r="G56" s="42">
        <v>43178</v>
      </c>
      <c r="H56" s="41"/>
      <c r="I56" s="44" t="s">
        <v>11</v>
      </c>
      <c r="J56" s="45">
        <f t="shared" si="2"/>
        <v>89</v>
      </c>
      <c r="K56" s="41"/>
      <c r="L56" s="41" t="s">
        <v>159</v>
      </c>
      <c r="M56" s="49">
        <v>43185</v>
      </c>
      <c r="N56" s="49">
        <v>43188</v>
      </c>
      <c r="O56" s="64"/>
    </row>
    <row r="57" spans="1:15" ht="15" customHeight="1" x14ac:dyDescent="0.2">
      <c r="B57" s="41" t="s">
        <v>70</v>
      </c>
      <c r="C57" s="41" t="s">
        <v>15</v>
      </c>
      <c r="D57" s="42">
        <v>43281</v>
      </c>
      <c r="E57" s="41" t="s">
        <v>71</v>
      </c>
      <c r="F57" s="43">
        <v>43192</v>
      </c>
      <c r="G57" s="42">
        <v>43178</v>
      </c>
      <c r="H57" s="41"/>
      <c r="I57" s="44" t="s">
        <v>11</v>
      </c>
      <c r="J57" s="45">
        <f t="shared" si="2"/>
        <v>89</v>
      </c>
      <c r="K57" s="41"/>
      <c r="L57" s="41" t="s">
        <v>159</v>
      </c>
      <c r="M57" s="49">
        <v>43185</v>
      </c>
      <c r="N57" s="49">
        <v>43188</v>
      </c>
      <c r="O57" s="64"/>
    </row>
    <row r="58" spans="1:15" s="51" customFormat="1" ht="15" hidden="1" customHeight="1" x14ac:dyDescent="0.2">
      <c r="B58" s="51" t="s">
        <v>72</v>
      </c>
      <c r="C58" s="51" t="s">
        <v>17</v>
      </c>
      <c r="D58" s="1">
        <v>43281</v>
      </c>
      <c r="E58" s="51" t="s">
        <v>26</v>
      </c>
      <c r="F58" s="6">
        <v>43192</v>
      </c>
      <c r="G58" s="1">
        <v>43178</v>
      </c>
      <c r="I58" s="2" t="s">
        <v>18</v>
      </c>
    </row>
    <row r="59" spans="1:15" s="51" customFormat="1" ht="15" hidden="1" customHeight="1" x14ac:dyDescent="0.2">
      <c r="B59" s="51" t="s">
        <v>73</v>
      </c>
      <c r="C59" s="51" t="s">
        <v>17</v>
      </c>
      <c r="D59" s="1">
        <v>43281</v>
      </c>
      <c r="E59" s="51" t="s">
        <v>26</v>
      </c>
      <c r="F59" s="6">
        <v>43192</v>
      </c>
      <c r="G59" s="1"/>
      <c r="I59" s="2" t="s">
        <v>18</v>
      </c>
    </row>
    <row r="60" spans="1:15" s="51" customFormat="1" ht="15" hidden="1" customHeight="1" x14ac:dyDescent="0.2">
      <c r="B60" s="51" t="s">
        <v>74</v>
      </c>
      <c r="C60" s="51" t="s">
        <v>17</v>
      </c>
      <c r="D60" s="1">
        <v>43281</v>
      </c>
      <c r="E60" s="51" t="s">
        <v>26</v>
      </c>
      <c r="F60" s="6">
        <v>43192</v>
      </c>
      <c r="G60" s="1">
        <v>43178</v>
      </c>
      <c r="I60" s="2" t="s">
        <v>18</v>
      </c>
    </row>
    <row r="61" spans="1:15" s="51" customFormat="1" ht="15" hidden="1" customHeight="1" x14ac:dyDescent="0.2">
      <c r="B61" s="51" t="s">
        <v>75</v>
      </c>
      <c r="C61" s="51" t="s">
        <v>17</v>
      </c>
      <c r="D61" s="1">
        <v>43281</v>
      </c>
      <c r="E61" s="51" t="s">
        <v>26</v>
      </c>
      <c r="F61" s="6">
        <v>43192</v>
      </c>
      <c r="G61" s="1">
        <v>43178</v>
      </c>
      <c r="I61" s="2" t="s">
        <v>18</v>
      </c>
    </row>
    <row r="62" spans="1:15" s="51" customFormat="1" ht="15" hidden="1" customHeight="1" x14ac:dyDescent="0.2">
      <c r="B62" s="51" t="s">
        <v>76</v>
      </c>
      <c r="C62" s="51" t="s">
        <v>17</v>
      </c>
      <c r="D62" s="1">
        <v>43281</v>
      </c>
      <c r="E62" s="51" t="s">
        <v>26</v>
      </c>
      <c r="F62" s="6">
        <v>43192</v>
      </c>
      <c r="G62" s="1"/>
      <c r="I62" s="2" t="s">
        <v>18</v>
      </c>
    </row>
    <row r="63" spans="1:15" s="51" customFormat="1" ht="15" hidden="1" customHeight="1" x14ac:dyDescent="0.2">
      <c r="B63" s="51" t="s">
        <v>77</v>
      </c>
      <c r="C63" s="51" t="s">
        <v>17</v>
      </c>
      <c r="D63" s="1">
        <v>43281</v>
      </c>
      <c r="E63" s="51" t="s">
        <v>10</v>
      </c>
      <c r="F63" s="6">
        <v>43199</v>
      </c>
      <c r="G63" s="1"/>
      <c r="I63" s="2" t="s">
        <v>18</v>
      </c>
    </row>
    <row r="64" spans="1:15" s="51" customFormat="1" ht="15" hidden="1" customHeight="1" x14ac:dyDescent="0.2">
      <c r="B64" s="51" t="s">
        <v>78</v>
      </c>
      <c r="C64" s="51" t="s">
        <v>17</v>
      </c>
      <c r="D64" s="1">
        <v>43281</v>
      </c>
      <c r="E64" s="51" t="s">
        <v>10</v>
      </c>
      <c r="F64" s="6">
        <v>43199</v>
      </c>
      <c r="G64" s="1"/>
      <c r="I64" s="2" t="s">
        <v>18</v>
      </c>
    </row>
    <row r="65" spans="2:15" ht="15" customHeight="1" x14ac:dyDescent="0.2">
      <c r="B65" s="3" t="s">
        <v>79</v>
      </c>
      <c r="C65" s="3" t="s">
        <v>15</v>
      </c>
      <c r="D65" s="4">
        <v>43281</v>
      </c>
      <c r="E65" s="3" t="s">
        <v>10</v>
      </c>
      <c r="F65" s="7">
        <v>43199</v>
      </c>
      <c r="G65" s="4"/>
      <c r="H65" s="3"/>
      <c r="I65" s="5" t="s">
        <v>11</v>
      </c>
      <c r="J65" s="38">
        <f t="shared" ref="J65:J66" si="3">D65-F65</f>
        <v>82</v>
      </c>
      <c r="K65" s="3"/>
      <c r="L65" s="3" t="s">
        <v>159</v>
      </c>
      <c r="M65" s="48">
        <v>43192</v>
      </c>
      <c r="N65" s="48">
        <v>43195</v>
      </c>
    </row>
    <row r="66" spans="2:15" ht="15" customHeight="1" x14ac:dyDescent="0.2">
      <c r="B66" s="3" t="s">
        <v>80</v>
      </c>
      <c r="C66" s="3" t="s">
        <v>15</v>
      </c>
      <c r="D66" s="4">
        <v>43281</v>
      </c>
      <c r="E66" s="3" t="s">
        <v>10</v>
      </c>
      <c r="F66" s="7">
        <v>43199</v>
      </c>
      <c r="G66" s="4"/>
      <c r="H66" s="3"/>
      <c r="I66" s="5" t="s">
        <v>11</v>
      </c>
      <c r="J66" s="38">
        <f t="shared" si="3"/>
        <v>82</v>
      </c>
      <c r="K66" s="3"/>
      <c r="L66" s="3" t="s">
        <v>159</v>
      </c>
      <c r="M66" s="48">
        <v>43192</v>
      </c>
      <c r="N66" s="48">
        <v>43195</v>
      </c>
    </row>
    <row r="67" spans="2:15" s="3" customFormat="1" ht="15" hidden="1" customHeight="1" x14ac:dyDescent="0.2">
      <c r="B67" s="3" t="s">
        <v>81</v>
      </c>
      <c r="C67" s="3" t="s">
        <v>82</v>
      </c>
      <c r="D67" s="4">
        <v>43281</v>
      </c>
      <c r="E67" s="3" t="s">
        <v>10</v>
      </c>
      <c r="F67" s="7">
        <v>43199</v>
      </c>
      <c r="G67" s="4"/>
      <c r="H67" s="3" t="s">
        <v>28</v>
      </c>
      <c r="I67" s="5" t="s">
        <v>18</v>
      </c>
    </row>
    <row r="68" spans="2:15" ht="15" customHeight="1" x14ac:dyDescent="0.2">
      <c r="B68" s="41" t="s">
        <v>83</v>
      </c>
      <c r="C68" s="41" t="s">
        <v>9</v>
      </c>
      <c r="D68" s="42">
        <v>43281</v>
      </c>
      <c r="E68" s="41" t="s">
        <v>10</v>
      </c>
      <c r="F68" s="43">
        <v>43206</v>
      </c>
      <c r="G68" s="42"/>
      <c r="H68" s="41"/>
      <c r="I68" s="44" t="s">
        <v>11</v>
      </c>
      <c r="J68" s="45">
        <f t="shared" ref="J68:J116" si="4">D68-F68</f>
        <v>75</v>
      </c>
      <c r="K68" s="41"/>
      <c r="L68" s="41" t="s">
        <v>159</v>
      </c>
      <c r="M68" s="49">
        <v>43199</v>
      </c>
      <c r="N68" s="49">
        <v>43202</v>
      </c>
    </row>
    <row r="69" spans="2:15" ht="15" customHeight="1" x14ac:dyDescent="0.2">
      <c r="B69" s="41" t="s">
        <v>84</v>
      </c>
      <c r="C69" s="41" t="s">
        <v>9</v>
      </c>
      <c r="D69" s="42">
        <v>43281</v>
      </c>
      <c r="E69" s="41" t="s">
        <v>10</v>
      </c>
      <c r="F69" s="43">
        <v>43206</v>
      </c>
      <c r="G69" s="42"/>
      <c r="H69" s="41"/>
      <c r="I69" s="44" t="s">
        <v>11</v>
      </c>
      <c r="J69" s="45">
        <f t="shared" si="4"/>
        <v>75</v>
      </c>
      <c r="K69" s="41"/>
      <c r="L69" s="41" t="s">
        <v>159</v>
      </c>
      <c r="M69" s="49">
        <v>43199</v>
      </c>
      <c r="N69" s="49">
        <v>43202</v>
      </c>
    </row>
    <row r="70" spans="2:15" ht="15" customHeight="1" x14ac:dyDescent="0.2">
      <c r="B70" s="41" t="s">
        <v>85</v>
      </c>
      <c r="C70" s="41" t="s">
        <v>9</v>
      </c>
      <c r="D70" s="42">
        <v>43281</v>
      </c>
      <c r="E70" s="41" t="s">
        <v>10</v>
      </c>
      <c r="F70" s="43">
        <v>43206</v>
      </c>
      <c r="G70" s="42"/>
      <c r="H70" s="41"/>
      <c r="I70" s="44" t="s">
        <v>11</v>
      </c>
      <c r="J70" s="45">
        <f t="shared" si="4"/>
        <v>75</v>
      </c>
      <c r="K70" s="41"/>
      <c r="L70" s="41" t="s">
        <v>159</v>
      </c>
      <c r="M70" s="49">
        <v>43199</v>
      </c>
      <c r="N70" s="49">
        <v>43202</v>
      </c>
    </row>
    <row r="71" spans="2:15" ht="15" customHeight="1" x14ac:dyDescent="0.2">
      <c r="B71" s="41" t="s">
        <v>86</v>
      </c>
      <c r="C71" s="41" t="s">
        <v>9</v>
      </c>
      <c r="D71" s="42">
        <v>43281</v>
      </c>
      <c r="E71" s="41" t="s">
        <v>10</v>
      </c>
      <c r="F71" s="43">
        <v>43206</v>
      </c>
      <c r="G71" s="42"/>
      <c r="H71" s="41"/>
      <c r="I71" s="44" t="s">
        <v>11</v>
      </c>
      <c r="J71" s="45">
        <f t="shared" si="4"/>
        <v>75</v>
      </c>
      <c r="K71" s="41"/>
      <c r="L71" s="41" t="s">
        <v>159</v>
      </c>
      <c r="M71" s="49">
        <v>43199</v>
      </c>
      <c r="N71" s="49">
        <v>43202</v>
      </c>
    </row>
    <row r="72" spans="2:15" ht="15" customHeight="1" x14ac:dyDescent="0.2">
      <c r="B72" s="41" t="s">
        <v>87</v>
      </c>
      <c r="C72" s="41" t="s">
        <v>9</v>
      </c>
      <c r="D72" s="42">
        <v>43281</v>
      </c>
      <c r="E72" s="41" t="s">
        <v>10</v>
      </c>
      <c r="F72" s="43">
        <v>43206</v>
      </c>
      <c r="G72" s="42"/>
      <c r="H72" s="41"/>
      <c r="I72" s="44" t="s">
        <v>11</v>
      </c>
      <c r="J72" s="45">
        <f t="shared" si="4"/>
        <v>75</v>
      </c>
      <c r="K72" s="41"/>
      <c r="L72" s="41" t="s">
        <v>159</v>
      </c>
      <c r="M72" s="49">
        <v>43199</v>
      </c>
      <c r="N72" s="49">
        <v>43202</v>
      </c>
    </row>
    <row r="73" spans="2:15" ht="15" customHeight="1" x14ac:dyDescent="0.2">
      <c r="B73" s="3" t="s">
        <v>88</v>
      </c>
      <c r="C73" s="3" t="s">
        <v>9</v>
      </c>
      <c r="D73" s="4">
        <v>43281</v>
      </c>
      <c r="E73" s="3" t="s">
        <v>10</v>
      </c>
      <c r="F73" s="7">
        <v>43213</v>
      </c>
      <c r="G73" s="4"/>
      <c r="H73" s="3"/>
      <c r="I73" s="5" t="s">
        <v>11</v>
      </c>
      <c r="J73" s="38">
        <f t="shared" si="4"/>
        <v>68</v>
      </c>
      <c r="K73" s="3"/>
      <c r="L73" s="3" t="s">
        <v>160</v>
      </c>
      <c r="M73" s="48">
        <v>43206</v>
      </c>
      <c r="N73" s="48">
        <v>43209</v>
      </c>
    </row>
    <row r="74" spans="2:15" ht="15" customHeight="1" x14ac:dyDescent="0.2">
      <c r="B74" s="3" t="s">
        <v>89</v>
      </c>
      <c r="C74" s="3" t="s">
        <v>9</v>
      </c>
      <c r="D74" s="4">
        <v>43281</v>
      </c>
      <c r="E74" s="3" t="s">
        <v>10</v>
      </c>
      <c r="F74" s="7">
        <v>43213</v>
      </c>
      <c r="G74" s="4"/>
      <c r="H74" s="3"/>
      <c r="I74" s="5" t="s">
        <v>11</v>
      </c>
      <c r="J74" s="38">
        <f t="shared" si="4"/>
        <v>68</v>
      </c>
      <c r="K74" s="3"/>
      <c r="L74" s="3" t="s">
        <v>160</v>
      </c>
      <c r="M74" s="48">
        <v>43206</v>
      </c>
      <c r="N74" s="48">
        <v>43209</v>
      </c>
    </row>
    <row r="75" spans="2:15" ht="15" customHeight="1" x14ac:dyDescent="0.2">
      <c r="B75" s="3" t="s">
        <v>90</v>
      </c>
      <c r="C75" s="3" t="s">
        <v>9</v>
      </c>
      <c r="D75" s="4">
        <v>43291</v>
      </c>
      <c r="E75" s="3" t="s">
        <v>91</v>
      </c>
      <c r="F75" s="7">
        <v>43213</v>
      </c>
      <c r="G75" s="4">
        <v>43199</v>
      </c>
      <c r="H75" s="3"/>
      <c r="I75" s="5" t="s">
        <v>11</v>
      </c>
      <c r="J75" s="38">
        <f t="shared" si="4"/>
        <v>78</v>
      </c>
      <c r="K75" s="3"/>
      <c r="L75" s="3" t="s">
        <v>160</v>
      </c>
      <c r="M75" s="48">
        <v>43206</v>
      </c>
      <c r="N75" s="48">
        <v>43209</v>
      </c>
      <c r="O75" s="64"/>
    </row>
    <row r="76" spans="2:15" ht="15" customHeight="1" x14ac:dyDescent="0.2">
      <c r="B76" s="3" t="s">
        <v>92</v>
      </c>
      <c r="C76" s="3" t="s">
        <v>9</v>
      </c>
      <c r="D76" s="4">
        <v>43292</v>
      </c>
      <c r="E76" s="3" t="s">
        <v>91</v>
      </c>
      <c r="F76" s="7">
        <v>43213</v>
      </c>
      <c r="G76" s="4"/>
      <c r="H76" s="3"/>
      <c r="I76" s="5" t="s">
        <v>11</v>
      </c>
      <c r="J76" s="38">
        <f t="shared" si="4"/>
        <v>79</v>
      </c>
      <c r="K76" s="3"/>
      <c r="L76" s="3" t="s">
        <v>160</v>
      </c>
      <c r="M76" s="48">
        <v>43206</v>
      </c>
      <c r="N76" s="48">
        <v>43209</v>
      </c>
    </row>
    <row r="77" spans="2:15" ht="15" customHeight="1" x14ac:dyDescent="0.2">
      <c r="B77" s="3" t="s">
        <v>93</v>
      </c>
      <c r="C77" s="3" t="s">
        <v>15</v>
      </c>
      <c r="D77" s="4">
        <v>43323</v>
      </c>
      <c r="E77" s="3" t="s">
        <v>91</v>
      </c>
      <c r="F77" s="7">
        <v>43213</v>
      </c>
      <c r="G77" s="4">
        <v>43199</v>
      </c>
      <c r="H77" s="3"/>
      <c r="I77" s="5" t="s">
        <v>11</v>
      </c>
      <c r="J77" s="38">
        <f t="shared" si="4"/>
        <v>110</v>
      </c>
      <c r="K77" s="3"/>
      <c r="L77" s="3" t="s">
        <v>160</v>
      </c>
      <c r="M77" s="48">
        <v>43206</v>
      </c>
      <c r="N77" s="48">
        <v>43209</v>
      </c>
      <c r="O77" s="64"/>
    </row>
    <row r="78" spans="2:15" ht="15" customHeight="1" x14ac:dyDescent="0.2">
      <c r="B78" s="3" t="s">
        <v>94</v>
      </c>
      <c r="C78" s="3" t="s">
        <v>15</v>
      </c>
      <c r="D78" s="4">
        <v>43329</v>
      </c>
      <c r="E78" s="3" t="s">
        <v>71</v>
      </c>
      <c r="F78" s="7">
        <v>43213</v>
      </c>
      <c r="G78" s="4">
        <v>43199</v>
      </c>
      <c r="H78" s="3"/>
      <c r="I78" s="5" t="s">
        <v>11</v>
      </c>
      <c r="J78" s="38">
        <f t="shared" si="4"/>
        <v>116</v>
      </c>
      <c r="K78" s="3"/>
      <c r="L78" s="3" t="s">
        <v>160</v>
      </c>
      <c r="M78" s="48">
        <v>43206</v>
      </c>
      <c r="N78" s="48">
        <v>43209</v>
      </c>
      <c r="O78" s="64"/>
    </row>
    <row r="79" spans="2:15" ht="15" customHeight="1" x14ac:dyDescent="0.2">
      <c r="B79" s="41" t="s">
        <v>95</v>
      </c>
      <c r="C79" s="41" t="s">
        <v>15</v>
      </c>
      <c r="D79" s="42">
        <v>43365</v>
      </c>
      <c r="E79" s="41" t="s">
        <v>91</v>
      </c>
      <c r="F79" s="43">
        <v>43220</v>
      </c>
      <c r="G79" s="42">
        <v>43206</v>
      </c>
      <c r="H79" s="41"/>
      <c r="I79" s="44" t="s">
        <v>11</v>
      </c>
      <c r="J79" s="45">
        <f t="shared" si="4"/>
        <v>145</v>
      </c>
      <c r="K79" s="41"/>
      <c r="L79" s="41" t="s">
        <v>161</v>
      </c>
      <c r="M79" s="49">
        <v>43213</v>
      </c>
      <c r="N79" s="49">
        <v>43216</v>
      </c>
      <c r="O79" s="64"/>
    </row>
    <row r="80" spans="2:15" ht="15" customHeight="1" x14ac:dyDescent="0.2">
      <c r="B80" s="41" t="s">
        <v>96</v>
      </c>
      <c r="C80" s="41" t="s">
        <v>15</v>
      </c>
      <c r="D80" s="42">
        <v>43365</v>
      </c>
      <c r="E80" s="41" t="s">
        <v>91</v>
      </c>
      <c r="F80" s="43">
        <v>43220</v>
      </c>
      <c r="G80" s="42">
        <v>43206</v>
      </c>
      <c r="H80" s="41"/>
      <c r="I80" s="44" t="s">
        <v>11</v>
      </c>
      <c r="J80" s="45">
        <f t="shared" si="4"/>
        <v>145</v>
      </c>
      <c r="K80" s="41"/>
      <c r="L80" s="41" t="s">
        <v>161</v>
      </c>
      <c r="M80" s="49">
        <v>43213</v>
      </c>
      <c r="N80" s="49">
        <v>43216</v>
      </c>
      <c r="O80" s="64"/>
    </row>
    <row r="81" spans="1:15" ht="15" customHeight="1" x14ac:dyDescent="0.2">
      <c r="B81" s="41" t="s">
        <v>97</v>
      </c>
      <c r="C81" s="41" t="s">
        <v>15</v>
      </c>
      <c r="D81" s="42">
        <v>43365</v>
      </c>
      <c r="E81" s="41" t="s">
        <v>71</v>
      </c>
      <c r="F81" s="43">
        <v>43220</v>
      </c>
      <c r="G81" s="42">
        <v>43206</v>
      </c>
      <c r="H81" s="41"/>
      <c r="I81" s="44" t="s">
        <v>11</v>
      </c>
      <c r="J81" s="45">
        <f t="shared" si="4"/>
        <v>145</v>
      </c>
      <c r="K81" s="41"/>
      <c r="L81" s="41" t="s">
        <v>161</v>
      </c>
      <c r="M81" s="49">
        <v>43213</v>
      </c>
      <c r="N81" s="49">
        <v>43216</v>
      </c>
      <c r="O81" s="64"/>
    </row>
    <row r="82" spans="1:15" ht="15" customHeight="1" x14ac:dyDescent="0.2">
      <c r="B82" s="41" t="s">
        <v>98</v>
      </c>
      <c r="C82" s="41" t="s">
        <v>15</v>
      </c>
      <c r="D82" s="42">
        <v>43366</v>
      </c>
      <c r="E82" s="41" t="s">
        <v>71</v>
      </c>
      <c r="F82" s="43">
        <v>43220</v>
      </c>
      <c r="G82" s="42">
        <v>43206</v>
      </c>
      <c r="H82" s="41"/>
      <c r="I82" s="44" t="s">
        <v>11</v>
      </c>
      <c r="J82" s="45">
        <f t="shared" si="4"/>
        <v>146</v>
      </c>
      <c r="K82" s="41"/>
      <c r="L82" s="41" t="s">
        <v>161</v>
      </c>
      <c r="M82" s="49">
        <v>43213</v>
      </c>
      <c r="N82" s="49">
        <v>43216</v>
      </c>
      <c r="O82" s="64"/>
    </row>
    <row r="83" spans="1:15" ht="15" customHeight="1" x14ac:dyDescent="0.2">
      <c r="A83" s="52" t="s">
        <v>99</v>
      </c>
      <c r="B83" s="3" t="s">
        <v>100</v>
      </c>
      <c r="C83" s="3" t="s">
        <v>9</v>
      </c>
      <c r="D83" s="4">
        <v>43373</v>
      </c>
      <c r="E83" s="3" t="s">
        <v>71</v>
      </c>
      <c r="F83" s="7">
        <v>43227</v>
      </c>
      <c r="G83" s="4">
        <v>43213</v>
      </c>
      <c r="H83" s="3"/>
      <c r="I83" s="5" t="s">
        <v>11</v>
      </c>
      <c r="J83" s="38">
        <f t="shared" si="4"/>
        <v>146</v>
      </c>
      <c r="K83" s="3"/>
      <c r="L83" s="3" t="s">
        <v>161</v>
      </c>
      <c r="M83" s="48">
        <v>43220</v>
      </c>
      <c r="N83" s="48">
        <v>43223</v>
      </c>
      <c r="O83" s="64"/>
    </row>
    <row r="84" spans="1:15" ht="15" customHeight="1" x14ac:dyDescent="0.2">
      <c r="A84" s="52"/>
      <c r="B84" s="3" t="s">
        <v>101</v>
      </c>
      <c r="C84" s="3" t="s">
        <v>15</v>
      </c>
      <c r="D84" s="4">
        <v>43373</v>
      </c>
      <c r="E84" s="3" t="s">
        <v>71</v>
      </c>
      <c r="F84" s="7">
        <v>43227</v>
      </c>
      <c r="G84" s="4">
        <v>43213</v>
      </c>
      <c r="H84" s="3"/>
      <c r="I84" s="5" t="s">
        <v>11</v>
      </c>
      <c r="J84" s="38">
        <f t="shared" si="4"/>
        <v>146</v>
      </c>
      <c r="K84" s="3"/>
      <c r="L84" s="3" t="s">
        <v>161</v>
      </c>
      <c r="M84" s="48">
        <v>43220</v>
      </c>
      <c r="N84" s="48">
        <v>43223</v>
      </c>
      <c r="O84" s="64"/>
    </row>
    <row r="85" spans="1:15" ht="15" customHeight="1" x14ac:dyDescent="0.2">
      <c r="A85" s="52"/>
      <c r="B85" s="3" t="s">
        <v>102</v>
      </c>
      <c r="C85" s="3" t="s">
        <v>9</v>
      </c>
      <c r="D85" s="4">
        <v>43373</v>
      </c>
      <c r="E85" s="3" t="s">
        <v>24</v>
      </c>
      <c r="F85" s="7">
        <v>43227</v>
      </c>
      <c r="G85" s="4">
        <v>43213</v>
      </c>
      <c r="H85" s="3"/>
      <c r="I85" s="5" t="s">
        <v>11</v>
      </c>
      <c r="J85" s="38">
        <f t="shared" si="4"/>
        <v>146</v>
      </c>
      <c r="K85" s="3"/>
      <c r="L85" s="3" t="s">
        <v>161</v>
      </c>
      <c r="M85" s="48">
        <v>43220</v>
      </c>
      <c r="N85" s="48">
        <v>43223</v>
      </c>
      <c r="O85" s="64"/>
    </row>
    <row r="86" spans="1:15" ht="15" customHeight="1" x14ac:dyDescent="0.2">
      <c r="A86" s="52"/>
      <c r="B86" s="3" t="s">
        <v>103</v>
      </c>
      <c r="C86" s="3" t="s">
        <v>15</v>
      </c>
      <c r="D86" s="4">
        <v>43373</v>
      </c>
      <c r="E86" s="3" t="s">
        <v>71</v>
      </c>
      <c r="F86" s="7">
        <v>43227</v>
      </c>
      <c r="G86" s="4">
        <v>43213</v>
      </c>
      <c r="H86" s="3"/>
      <c r="I86" s="5" t="s">
        <v>11</v>
      </c>
      <c r="J86" s="38">
        <f t="shared" si="4"/>
        <v>146</v>
      </c>
      <c r="K86" s="3"/>
      <c r="L86" s="3" t="s">
        <v>161</v>
      </c>
      <c r="M86" s="48">
        <v>43220</v>
      </c>
      <c r="N86" s="48">
        <v>43223</v>
      </c>
      <c r="O86" s="64"/>
    </row>
    <row r="87" spans="1:15" ht="15" customHeight="1" x14ac:dyDescent="0.2">
      <c r="A87" s="52"/>
      <c r="B87" s="3" t="s">
        <v>104</v>
      </c>
      <c r="C87" s="3" t="s">
        <v>15</v>
      </c>
      <c r="D87" s="4">
        <v>43373</v>
      </c>
      <c r="E87" s="3" t="s">
        <v>10</v>
      </c>
      <c r="F87" s="7">
        <v>43227</v>
      </c>
      <c r="G87" s="4"/>
      <c r="H87" s="3"/>
      <c r="I87" s="5" t="s">
        <v>11</v>
      </c>
      <c r="J87" s="38">
        <f t="shared" si="4"/>
        <v>146</v>
      </c>
      <c r="K87" s="3"/>
      <c r="L87" s="3" t="s">
        <v>161</v>
      </c>
      <c r="M87" s="48">
        <v>43220</v>
      </c>
      <c r="N87" s="48">
        <v>43223</v>
      </c>
    </row>
    <row r="88" spans="1:15" ht="15" customHeight="1" x14ac:dyDescent="0.2">
      <c r="A88" s="52"/>
      <c r="B88" s="3" t="s">
        <v>105</v>
      </c>
      <c r="C88" s="3" t="s">
        <v>15</v>
      </c>
      <c r="D88" s="4">
        <v>43373</v>
      </c>
      <c r="E88" s="3" t="s">
        <v>10</v>
      </c>
      <c r="F88" s="7">
        <v>43227</v>
      </c>
      <c r="G88" s="4"/>
      <c r="H88" s="3"/>
      <c r="I88" s="5" t="s">
        <v>11</v>
      </c>
      <c r="J88" s="38">
        <f t="shared" si="4"/>
        <v>146</v>
      </c>
      <c r="K88" s="3"/>
      <c r="L88" s="3" t="s">
        <v>161</v>
      </c>
      <c r="M88" s="48">
        <v>43220</v>
      </c>
      <c r="N88" s="48">
        <v>43223</v>
      </c>
    </row>
    <row r="89" spans="1:15" ht="15" customHeight="1" x14ac:dyDescent="0.2">
      <c r="A89" s="52"/>
      <c r="B89" s="3" t="s">
        <v>106</v>
      </c>
      <c r="C89" s="3" t="s">
        <v>15</v>
      </c>
      <c r="D89" s="4">
        <v>43373</v>
      </c>
      <c r="E89" s="3" t="s">
        <v>10</v>
      </c>
      <c r="F89" s="7">
        <v>43227</v>
      </c>
      <c r="G89" s="4"/>
      <c r="H89" s="3"/>
      <c r="I89" s="5" t="s">
        <v>11</v>
      </c>
      <c r="J89" s="38">
        <f t="shared" si="4"/>
        <v>146</v>
      </c>
      <c r="K89" s="3"/>
      <c r="L89" s="3" t="s">
        <v>161</v>
      </c>
      <c r="M89" s="48">
        <v>43220</v>
      </c>
      <c r="N89" s="48">
        <v>43223</v>
      </c>
    </row>
    <row r="90" spans="1:15" ht="15" customHeight="1" x14ac:dyDescent="0.2">
      <c r="A90" s="52"/>
      <c r="B90" s="41" t="s">
        <v>107</v>
      </c>
      <c r="C90" s="41" t="s">
        <v>82</v>
      </c>
      <c r="D90" s="42">
        <v>43373</v>
      </c>
      <c r="E90" s="41" t="s">
        <v>91</v>
      </c>
      <c r="F90" s="43">
        <v>43234</v>
      </c>
      <c r="G90" s="42"/>
      <c r="H90" s="41" t="s">
        <v>28</v>
      </c>
      <c r="I90" s="44" t="s">
        <v>11</v>
      </c>
      <c r="J90" s="45">
        <f t="shared" si="4"/>
        <v>139</v>
      </c>
      <c r="K90" s="41"/>
      <c r="L90" s="41" t="s">
        <v>161</v>
      </c>
      <c r="M90" s="49">
        <v>43227</v>
      </c>
      <c r="N90" s="49">
        <v>43230</v>
      </c>
    </row>
    <row r="91" spans="1:15" ht="15" customHeight="1" x14ac:dyDescent="0.2">
      <c r="A91" s="52"/>
      <c r="B91" s="41" t="s">
        <v>108</v>
      </c>
      <c r="C91" s="41" t="s">
        <v>82</v>
      </c>
      <c r="D91" s="42">
        <v>43373</v>
      </c>
      <c r="E91" s="41" t="s">
        <v>91</v>
      </c>
      <c r="F91" s="43">
        <v>43234</v>
      </c>
      <c r="G91" s="42">
        <v>43220</v>
      </c>
      <c r="H91" s="41" t="s">
        <v>28</v>
      </c>
      <c r="I91" s="44" t="s">
        <v>11</v>
      </c>
      <c r="J91" s="45">
        <f t="shared" si="4"/>
        <v>139</v>
      </c>
      <c r="K91" s="41"/>
      <c r="L91" s="41" t="s">
        <v>161</v>
      </c>
      <c r="M91" s="49">
        <v>43227</v>
      </c>
      <c r="N91" s="49">
        <v>43230</v>
      </c>
      <c r="O91" s="64"/>
    </row>
    <row r="92" spans="1:15" ht="15" customHeight="1" x14ac:dyDescent="0.2">
      <c r="A92" s="52"/>
      <c r="B92" s="41" t="s">
        <v>109</v>
      </c>
      <c r="C92" s="41" t="s">
        <v>82</v>
      </c>
      <c r="D92" s="42">
        <v>43373</v>
      </c>
      <c r="E92" s="41" t="s">
        <v>91</v>
      </c>
      <c r="F92" s="43">
        <v>43234</v>
      </c>
      <c r="G92" s="42">
        <v>43220</v>
      </c>
      <c r="H92" s="41" t="s">
        <v>28</v>
      </c>
      <c r="I92" s="44" t="s">
        <v>11</v>
      </c>
      <c r="J92" s="45">
        <f t="shared" si="4"/>
        <v>139</v>
      </c>
      <c r="K92" s="41"/>
      <c r="L92" s="41" t="s">
        <v>161</v>
      </c>
      <c r="M92" s="49">
        <v>43227</v>
      </c>
      <c r="N92" s="49">
        <v>43230</v>
      </c>
      <c r="O92" s="64"/>
    </row>
    <row r="93" spans="1:15" ht="15" customHeight="1" x14ac:dyDescent="0.2">
      <c r="A93" s="52"/>
      <c r="B93" s="41" t="s">
        <v>110</v>
      </c>
      <c r="C93" s="41" t="s">
        <v>9</v>
      </c>
      <c r="D93" s="42">
        <v>43373</v>
      </c>
      <c r="E93" s="41" t="s">
        <v>91</v>
      </c>
      <c r="F93" s="43">
        <v>43234</v>
      </c>
      <c r="G93" s="42">
        <v>43220</v>
      </c>
      <c r="H93" s="41"/>
      <c r="I93" s="44" t="s">
        <v>11</v>
      </c>
      <c r="J93" s="45">
        <f t="shared" si="4"/>
        <v>139</v>
      </c>
      <c r="K93" s="41"/>
      <c r="L93" s="41" t="s">
        <v>161</v>
      </c>
      <c r="M93" s="49">
        <v>43227</v>
      </c>
      <c r="N93" s="49">
        <v>43230</v>
      </c>
      <c r="O93" s="64"/>
    </row>
    <row r="94" spans="1:15" ht="15" customHeight="1" x14ac:dyDescent="0.2">
      <c r="A94" s="52"/>
      <c r="B94" s="41" t="s">
        <v>111</v>
      </c>
      <c r="C94" s="41" t="s">
        <v>9</v>
      </c>
      <c r="D94" s="42">
        <v>43373</v>
      </c>
      <c r="E94" s="41" t="s">
        <v>10</v>
      </c>
      <c r="F94" s="43">
        <v>43234</v>
      </c>
      <c r="G94" s="42"/>
      <c r="H94" s="41"/>
      <c r="I94" s="44" t="s">
        <v>11</v>
      </c>
      <c r="J94" s="45">
        <f t="shared" si="4"/>
        <v>139</v>
      </c>
      <c r="K94" s="41"/>
      <c r="L94" s="41" t="s">
        <v>161</v>
      </c>
      <c r="M94" s="49">
        <v>43227</v>
      </c>
      <c r="N94" s="49">
        <v>43230</v>
      </c>
    </row>
    <row r="95" spans="1:15" ht="15" customHeight="1" x14ac:dyDescent="0.2">
      <c r="A95" s="52"/>
      <c r="B95" s="41" t="s">
        <v>112</v>
      </c>
      <c r="C95" s="41" t="s">
        <v>9</v>
      </c>
      <c r="D95" s="42">
        <v>43373</v>
      </c>
      <c r="E95" s="41" t="s">
        <v>71</v>
      </c>
      <c r="F95" s="43">
        <v>43234</v>
      </c>
      <c r="G95" s="42">
        <v>43220</v>
      </c>
      <c r="H95" s="41"/>
      <c r="I95" s="44" t="s">
        <v>11</v>
      </c>
      <c r="J95" s="45">
        <f t="shared" si="4"/>
        <v>139</v>
      </c>
      <c r="K95" s="41"/>
      <c r="L95" s="41" t="s">
        <v>161</v>
      </c>
      <c r="M95" s="49">
        <v>43227</v>
      </c>
      <c r="N95" s="49">
        <v>43230</v>
      </c>
      <c r="O95" s="64"/>
    </row>
    <row r="96" spans="1:15" ht="15" customHeight="1" x14ac:dyDescent="0.2">
      <c r="A96" s="52"/>
      <c r="B96" s="3" t="s">
        <v>113</v>
      </c>
      <c r="C96" s="3" t="s">
        <v>15</v>
      </c>
      <c r="D96" s="4">
        <v>43373</v>
      </c>
      <c r="E96" s="3" t="s">
        <v>10</v>
      </c>
      <c r="F96" s="7">
        <v>43241</v>
      </c>
      <c r="G96" s="4"/>
      <c r="H96" s="3"/>
      <c r="I96" s="5" t="s">
        <v>11</v>
      </c>
      <c r="J96" s="38">
        <f t="shared" si="4"/>
        <v>132</v>
      </c>
      <c r="K96" s="3"/>
      <c r="L96" s="3" t="s">
        <v>161</v>
      </c>
      <c r="M96" s="48">
        <v>43234</v>
      </c>
      <c r="N96" s="48">
        <v>43237</v>
      </c>
    </row>
    <row r="97" spans="1:15" ht="15" customHeight="1" x14ac:dyDescent="0.2">
      <c r="A97" s="52"/>
      <c r="B97" s="3" t="s">
        <v>114</v>
      </c>
      <c r="C97" s="3" t="s">
        <v>15</v>
      </c>
      <c r="D97" s="4">
        <v>43373</v>
      </c>
      <c r="E97" s="3" t="s">
        <v>10</v>
      </c>
      <c r="F97" s="7">
        <v>43241</v>
      </c>
      <c r="G97" s="4"/>
      <c r="H97" s="3"/>
      <c r="I97" s="5" t="s">
        <v>11</v>
      </c>
      <c r="J97" s="38">
        <f t="shared" si="4"/>
        <v>132</v>
      </c>
      <c r="K97" s="3"/>
      <c r="L97" s="3" t="s">
        <v>161</v>
      </c>
      <c r="M97" s="48">
        <v>43234</v>
      </c>
      <c r="N97" s="48">
        <v>43237</v>
      </c>
    </row>
    <row r="98" spans="1:15" ht="15" customHeight="1" x14ac:dyDescent="0.2">
      <c r="A98" s="52"/>
      <c r="B98" s="3" t="s">
        <v>115</v>
      </c>
      <c r="C98" s="3" t="s">
        <v>15</v>
      </c>
      <c r="D98" s="4">
        <v>43373</v>
      </c>
      <c r="E98" s="3" t="s">
        <v>10</v>
      </c>
      <c r="F98" s="7">
        <v>43241</v>
      </c>
      <c r="G98" s="4"/>
      <c r="H98" s="3"/>
      <c r="I98" s="5" t="s">
        <v>11</v>
      </c>
      <c r="J98" s="38">
        <f t="shared" si="4"/>
        <v>132</v>
      </c>
      <c r="K98" s="3"/>
      <c r="L98" s="3" t="s">
        <v>161</v>
      </c>
      <c r="M98" s="48">
        <v>43234</v>
      </c>
      <c r="N98" s="48">
        <v>43237</v>
      </c>
    </row>
    <row r="99" spans="1:15" ht="15" customHeight="1" x14ac:dyDescent="0.2">
      <c r="A99" s="52"/>
      <c r="B99" s="3" t="s">
        <v>116</v>
      </c>
      <c r="C99" s="3" t="s">
        <v>15</v>
      </c>
      <c r="D99" s="4">
        <v>43373</v>
      </c>
      <c r="E99" s="3" t="s">
        <v>10</v>
      </c>
      <c r="F99" s="7">
        <v>43241</v>
      </c>
      <c r="G99" s="4"/>
      <c r="H99" s="3"/>
      <c r="I99" s="5" t="s">
        <v>11</v>
      </c>
      <c r="J99" s="38">
        <f t="shared" si="4"/>
        <v>132</v>
      </c>
      <c r="K99" s="3"/>
      <c r="L99" s="3" t="s">
        <v>161</v>
      </c>
      <c r="M99" s="48">
        <v>43234</v>
      </c>
      <c r="N99" s="48">
        <v>43237</v>
      </c>
    </row>
    <row r="100" spans="1:15" ht="15" customHeight="1" x14ac:dyDescent="0.2">
      <c r="A100" s="52"/>
      <c r="B100" s="3" t="s">
        <v>117</v>
      </c>
      <c r="C100" s="3" t="s">
        <v>9</v>
      </c>
      <c r="D100" s="4">
        <v>43373</v>
      </c>
      <c r="E100" s="3" t="s">
        <v>10</v>
      </c>
      <c r="F100" s="7">
        <v>43241</v>
      </c>
      <c r="G100" s="4"/>
      <c r="H100" s="3"/>
      <c r="I100" s="5" t="s">
        <v>11</v>
      </c>
      <c r="J100" s="38">
        <f t="shared" si="4"/>
        <v>132</v>
      </c>
      <c r="K100" s="3"/>
      <c r="L100" s="3" t="s">
        <v>161</v>
      </c>
      <c r="M100" s="48">
        <v>43234</v>
      </c>
      <c r="N100" s="48">
        <v>43237</v>
      </c>
    </row>
    <row r="101" spans="1:15" ht="15" customHeight="1" x14ac:dyDescent="0.2">
      <c r="A101" s="52"/>
      <c r="B101" s="3" t="s">
        <v>118</v>
      </c>
      <c r="C101" s="3" t="s">
        <v>20</v>
      </c>
      <c r="D101" s="4">
        <v>43373</v>
      </c>
      <c r="E101" s="3" t="s">
        <v>10</v>
      </c>
      <c r="F101" s="7">
        <v>43241</v>
      </c>
      <c r="G101" s="4"/>
      <c r="H101" s="3"/>
      <c r="I101" s="5" t="s">
        <v>11</v>
      </c>
      <c r="J101" s="38">
        <f t="shared" si="4"/>
        <v>132</v>
      </c>
      <c r="K101" s="3"/>
      <c r="L101" s="3" t="s">
        <v>161</v>
      </c>
      <c r="M101" s="48">
        <v>43234</v>
      </c>
      <c r="N101" s="48">
        <v>43237</v>
      </c>
    </row>
    <row r="102" spans="1:15" ht="15" customHeight="1" x14ac:dyDescent="0.2">
      <c r="A102" s="52"/>
      <c r="B102" s="41" t="s">
        <v>119</v>
      </c>
      <c r="C102" s="41" t="s">
        <v>20</v>
      </c>
      <c r="D102" s="42">
        <v>43373</v>
      </c>
      <c r="E102" s="41" t="s">
        <v>91</v>
      </c>
      <c r="F102" s="43">
        <v>43248</v>
      </c>
      <c r="G102" s="42"/>
      <c r="H102" s="41"/>
      <c r="I102" s="44" t="s">
        <v>11</v>
      </c>
      <c r="J102" s="45">
        <f t="shared" si="4"/>
        <v>125</v>
      </c>
      <c r="K102" s="41"/>
      <c r="L102" s="41" t="s">
        <v>161</v>
      </c>
      <c r="M102" s="49">
        <v>43241</v>
      </c>
      <c r="N102" s="49">
        <v>43244</v>
      </c>
    </row>
    <row r="103" spans="1:15" ht="15" customHeight="1" x14ac:dyDescent="0.2">
      <c r="A103" s="52"/>
      <c r="B103" s="41" t="s">
        <v>120</v>
      </c>
      <c r="C103" s="41" t="s">
        <v>20</v>
      </c>
      <c r="D103" s="42">
        <v>43373</v>
      </c>
      <c r="E103" s="41" t="s">
        <v>91</v>
      </c>
      <c r="F103" s="43">
        <v>43248</v>
      </c>
      <c r="G103" s="42">
        <v>43234</v>
      </c>
      <c r="H103" s="41"/>
      <c r="I103" s="44" t="s">
        <v>11</v>
      </c>
      <c r="J103" s="45">
        <f t="shared" si="4"/>
        <v>125</v>
      </c>
      <c r="K103" s="41"/>
      <c r="L103" s="41" t="s">
        <v>161</v>
      </c>
      <c r="M103" s="49">
        <v>43241</v>
      </c>
      <c r="N103" s="49">
        <v>43244</v>
      </c>
      <c r="O103" s="64"/>
    </row>
    <row r="104" spans="1:15" ht="15" customHeight="1" x14ac:dyDescent="0.2">
      <c r="A104" s="52"/>
      <c r="B104" s="41" t="s">
        <v>121</v>
      </c>
      <c r="C104" s="41" t="s">
        <v>15</v>
      </c>
      <c r="D104" s="42">
        <v>43373</v>
      </c>
      <c r="E104" s="41" t="s">
        <v>91</v>
      </c>
      <c r="F104" s="43">
        <v>43248</v>
      </c>
      <c r="G104" s="42"/>
      <c r="H104" s="41"/>
      <c r="I104" s="44" t="s">
        <v>11</v>
      </c>
      <c r="J104" s="45">
        <f t="shared" si="4"/>
        <v>125</v>
      </c>
      <c r="K104" s="41"/>
      <c r="L104" s="41" t="s">
        <v>161</v>
      </c>
      <c r="M104" s="49">
        <v>43241</v>
      </c>
      <c r="N104" s="49">
        <v>43244</v>
      </c>
    </row>
    <row r="105" spans="1:15" ht="15" customHeight="1" x14ac:dyDescent="0.2">
      <c r="A105" s="52"/>
      <c r="B105" s="41" t="s">
        <v>122</v>
      </c>
      <c r="C105" s="41" t="s">
        <v>15</v>
      </c>
      <c r="D105" s="42">
        <v>43373</v>
      </c>
      <c r="E105" s="41" t="s">
        <v>91</v>
      </c>
      <c r="F105" s="43">
        <v>43248</v>
      </c>
      <c r="G105" s="42"/>
      <c r="H105" s="41"/>
      <c r="I105" s="44" t="s">
        <v>11</v>
      </c>
      <c r="J105" s="45">
        <f t="shared" si="4"/>
        <v>125</v>
      </c>
      <c r="K105" s="41"/>
      <c r="L105" s="41" t="s">
        <v>161</v>
      </c>
      <c r="M105" s="49">
        <v>43241</v>
      </c>
      <c r="N105" s="49">
        <v>43244</v>
      </c>
    </row>
    <row r="106" spans="1:15" ht="15" customHeight="1" x14ac:dyDescent="0.2">
      <c r="A106" s="52"/>
      <c r="B106" s="41" t="s">
        <v>123</v>
      </c>
      <c r="C106" s="41" t="s">
        <v>15</v>
      </c>
      <c r="D106" s="42">
        <v>43373</v>
      </c>
      <c r="E106" s="41" t="s">
        <v>91</v>
      </c>
      <c r="F106" s="43">
        <v>43248</v>
      </c>
      <c r="G106" s="42">
        <v>43234</v>
      </c>
      <c r="H106" s="41"/>
      <c r="I106" s="44" t="s">
        <v>11</v>
      </c>
      <c r="J106" s="45">
        <f t="shared" si="4"/>
        <v>125</v>
      </c>
      <c r="K106" s="41"/>
      <c r="L106" s="41" t="s">
        <v>161</v>
      </c>
      <c r="M106" s="49">
        <v>43241</v>
      </c>
      <c r="N106" s="49">
        <v>43244</v>
      </c>
      <c r="O106" s="64"/>
    </row>
    <row r="107" spans="1:15" ht="15" customHeight="1" x14ac:dyDescent="0.2">
      <c r="A107" s="52"/>
      <c r="B107" s="41" t="s">
        <v>124</v>
      </c>
      <c r="C107" s="41" t="s">
        <v>15</v>
      </c>
      <c r="D107" s="42">
        <v>43373</v>
      </c>
      <c r="E107" s="41" t="s">
        <v>91</v>
      </c>
      <c r="F107" s="43">
        <v>43248</v>
      </c>
      <c r="G107" s="42">
        <v>43234</v>
      </c>
      <c r="H107" s="41"/>
      <c r="I107" s="44" t="s">
        <v>11</v>
      </c>
      <c r="J107" s="45">
        <f t="shared" si="4"/>
        <v>125</v>
      </c>
      <c r="K107" s="41"/>
      <c r="L107" s="41" t="s">
        <v>161</v>
      </c>
      <c r="M107" s="49">
        <v>43241</v>
      </c>
      <c r="N107" s="49">
        <v>43244</v>
      </c>
      <c r="O107" s="64"/>
    </row>
    <row r="108" spans="1:15" ht="15" customHeight="1" x14ac:dyDescent="0.2">
      <c r="A108" s="52"/>
      <c r="B108" s="3" t="s">
        <v>125</v>
      </c>
      <c r="C108" s="3" t="s">
        <v>15</v>
      </c>
      <c r="D108" s="4">
        <v>43373</v>
      </c>
      <c r="E108" s="3" t="s">
        <v>91</v>
      </c>
      <c r="F108" s="7">
        <v>43255</v>
      </c>
      <c r="G108" s="4"/>
      <c r="H108" s="3"/>
      <c r="I108" s="5" t="s">
        <v>11</v>
      </c>
      <c r="J108" s="38">
        <f t="shared" si="4"/>
        <v>118</v>
      </c>
      <c r="K108" s="3"/>
      <c r="L108" s="3" t="s">
        <v>161</v>
      </c>
      <c r="M108" s="48">
        <v>43248</v>
      </c>
      <c r="N108" s="48">
        <v>43251</v>
      </c>
    </row>
    <row r="109" spans="1:15" ht="15" customHeight="1" x14ac:dyDescent="0.2">
      <c r="A109" s="52"/>
      <c r="B109" s="3" t="s">
        <v>126</v>
      </c>
      <c r="C109" s="3" t="s">
        <v>15</v>
      </c>
      <c r="D109" s="4">
        <v>43373</v>
      </c>
      <c r="E109" s="3" t="s">
        <v>91</v>
      </c>
      <c r="F109" s="7">
        <v>43255</v>
      </c>
      <c r="G109" s="4">
        <v>43241</v>
      </c>
      <c r="H109" s="3"/>
      <c r="I109" s="5" t="s">
        <v>11</v>
      </c>
      <c r="J109" s="38">
        <f t="shared" si="4"/>
        <v>118</v>
      </c>
      <c r="K109" s="3"/>
      <c r="L109" s="3" t="s">
        <v>161</v>
      </c>
      <c r="M109" s="48">
        <v>43248</v>
      </c>
      <c r="N109" s="48">
        <v>43251</v>
      </c>
      <c r="O109" s="64"/>
    </row>
    <row r="110" spans="1:15" ht="15" customHeight="1" x14ac:dyDescent="0.2">
      <c r="A110" s="52"/>
      <c r="B110" s="3" t="s">
        <v>127</v>
      </c>
      <c r="C110" s="3" t="s">
        <v>15</v>
      </c>
      <c r="D110" s="4">
        <v>43373</v>
      </c>
      <c r="E110" s="3" t="s">
        <v>91</v>
      </c>
      <c r="F110" s="7">
        <v>43255</v>
      </c>
      <c r="G110" s="4">
        <v>43241</v>
      </c>
      <c r="H110" s="3"/>
      <c r="I110" s="5" t="s">
        <v>11</v>
      </c>
      <c r="J110" s="38">
        <f t="shared" si="4"/>
        <v>118</v>
      </c>
      <c r="K110" s="3"/>
      <c r="L110" s="3" t="s">
        <v>161</v>
      </c>
      <c r="M110" s="48">
        <v>43248</v>
      </c>
      <c r="N110" s="48">
        <v>43251</v>
      </c>
      <c r="O110" s="64"/>
    </row>
    <row r="111" spans="1:15" ht="15" customHeight="1" x14ac:dyDescent="0.2">
      <c r="A111" s="52"/>
      <c r="B111" s="3" t="s">
        <v>128</v>
      </c>
      <c r="C111" s="3" t="s">
        <v>9</v>
      </c>
      <c r="D111" s="4">
        <v>43373</v>
      </c>
      <c r="E111" s="3" t="s">
        <v>71</v>
      </c>
      <c r="F111" s="7">
        <v>43255</v>
      </c>
      <c r="G111" s="4">
        <v>43241</v>
      </c>
      <c r="H111" s="3"/>
      <c r="I111" s="5" t="s">
        <v>11</v>
      </c>
      <c r="J111" s="38">
        <f t="shared" si="4"/>
        <v>118</v>
      </c>
      <c r="K111" s="3"/>
      <c r="L111" s="3" t="s">
        <v>161</v>
      </c>
      <c r="M111" s="48">
        <v>43248</v>
      </c>
      <c r="N111" s="48">
        <v>43251</v>
      </c>
      <c r="O111" s="64"/>
    </row>
    <row r="112" spans="1:15" ht="15" customHeight="1" x14ac:dyDescent="0.2">
      <c r="A112" s="52"/>
      <c r="B112" s="3" t="s">
        <v>129</v>
      </c>
      <c r="C112" s="3" t="s">
        <v>9</v>
      </c>
      <c r="D112" s="4">
        <v>43373</v>
      </c>
      <c r="E112" s="3" t="s">
        <v>71</v>
      </c>
      <c r="F112" s="7">
        <v>43255</v>
      </c>
      <c r="G112" s="4">
        <v>43241</v>
      </c>
      <c r="H112" s="3"/>
      <c r="I112" s="5" t="s">
        <v>11</v>
      </c>
      <c r="J112" s="38">
        <f t="shared" si="4"/>
        <v>118</v>
      </c>
      <c r="K112" s="3"/>
      <c r="L112" s="3" t="s">
        <v>161</v>
      </c>
      <c r="M112" s="48">
        <v>43248</v>
      </c>
      <c r="N112" s="48">
        <v>43251</v>
      </c>
      <c r="O112" s="64"/>
    </row>
    <row r="113" spans="1:15" ht="15" customHeight="1" x14ac:dyDescent="0.2">
      <c r="A113" s="52"/>
      <c r="B113" s="3" t="s">
        <v>130</v>
      </c>
      <c r="C113" s="3" t="s">
        <v>9</v>
      </c>
      <c r="D113" s="4">
        <v>43373</v>
      </c>
      <c r="E113" s="3" t="s">
        <v>71</v>
      </c>
      <c r="F113" s="7">
        <v>43255</v>
      </c>
      <c r="G113" s="4">
        <v>43241</v>
      </c>
      <c r="H113" s="3"/>
      <c r="I113" s="5" t="s">
        <v>11</v>
      </c>
      <c r="J113" s="38">
        <f t="shared" si="4"/>
        <v>118</v>
      </c>
      <c r="K113" s="3"/>
      <c r="L113" s="3" t="s">
        <v>161</v>
      </c>
      <c r="M113" s="48">
        <v>43248</v>
      </c>
      <c r="N113" s="48">
        <v>43251</v>
      </c>
      <c r="O113" s="64"/>
    </row>
    <row r="114" spans="1:15" ht="15" customHeight="1" x14ac:dyDescent="0.2">
      <c r="A114" s="52"/>
      <c r="B114" s="41" t="s">
        <v>131</v>
      </c>
      <c r="C114" s="41" t="s">
        <v>20</v>
      </c>
      <c r="D114" s="42">
        <v>43377</v>
      </c>
      <c r="E114" s="41" t="s">
        <v>91</v>
      </c>
      <c r="F114" s="43">
        <v>43262</v>
      </c>
      <c r="G114" s="42"/>
      <c r="H114" s="41"/>
      <c r="I114" s="44" t="s">
        <v>11</v>
      </c>
      <c r="J114" s="45">
        <f t="shared" si="4"/>
        <v>115</v>
      </c>
      <c r="K114" s="41"/>
      <c r="L114" s="41" t="s">
        <v>161</v>
      </c>
      <c r="M114" s="49">
        <v>43255</v>
      </c>
      <c r="N114" s="49">
        <v>43258</v>
      </c>
    </row>
    <row r="115" spans="1:15" ht="15" customHeight="1" x14ac:dyDescent="0.2">
      <c r="A115" s="52"/>
      <c r="B115" s="41" t="s">
        <v>132</v>
      </c>
      <c r="C115" s="41" t="s">
        <v>20</v>
      </c>
      <c r="D115" s="42">
        <v>43376</v>
      </c>
      <c r="E115" s="41" t="s">
        <v>91</v>
      </c>
      <c r="F115" s="43">
        <v>43262</v>
      </c>
      <c r="G115" s="42"/>
      <c r="H115" s="41"/>
      <c r="I115" s="44" t="s">
        <v>11</v>
      </c>
      <c r="J115" s="45">
        <f t="shared" si="4"/>
        <v>114</v>
      </c>
      <c r="K115" s="41"/>
      <c r="L115" s="41" t="s">
        <v>161</v>
      </c>
      <c r="M115" s="49">
        <v>43255</v>
      </c>
      <c r="N115" s="49">
        <v>43258</v>
      </c>
    </row>
    <row r="116" spans="1:15" ht="15" customHeight="1" x14ac:dyDescent="0.2">
      <c r="A116" s="52"/>
      <c r="B116" s="41" t="s">
        <v>133</v>
      </c>
      <c r="C116" s="41" t="s">
        <v>20</v>
      </c>
      <c r="D116" s="42">
        <v>43375</v>
      </c>
      <c r="E116" s="41" t="s">
        <v>91</v>
      </c>
      <c r="F116" s="43">
        <v>43262</v>
      </c>
      <c r="G116" s="42"/>
      <c r="H116" s="41"/>
      <c r="I116" s="44" t="s">
        <v>11</v>
      </c>
      <c r="J116" s="45">
        <f t="shared" si="4"/>
        <v>113</v>
      </c>
      <c r="K116" s="41"/>
      <c r="L116" s="41" t="s">
        <v>161</v>
      </c>
      <c r="M116" s="49">
        <v>43255</v>
      </c>
      <c r="N116" s="49">
        <v>43258</v>
      </c>
    </row>
    <row r="117" spans="1:15" ht="15" customHeight="1" x14ac:dyDescent="0.2">
      <c r="F117" s="50"/>
      <c r="J117" s="50"/>
    </row>
  </sheetData>
  <autoFilter ref="A8:L117">
    <filterColumn colId="8">
      <filters>
        <filter val="Y"/>
      </filters>
    </filterColumn>
  </autoFilter>
  <mergeCells count="2">
    <mergeCell ref="A9:A32"/>
    <mergeCell ref="A83:A116"/>
  </mergeCells>
  <conditionalFormatting sqref="P7 R7 T7 V7 X7 Z7 AB7 AD7 AF7 AH7">
    <cfRule type="expression" dxfId="37" priority="2">
      <formula>P$8=period_selected</formula>
    </cfRule>
  </conditionalFormatting>
  <conditionalFormatting sqref="Q7 S7 U7 W7 Y7 AA7 AC7 AE7 AG7">
    <cfRule type="expression" dxfId="36" priority="1">
      <formula>Q$8=period_selected</formula>
    </cfRule>
  </conditionalFormatting>
  <pageMargins left="0.75" right="0.75" top="1" bottom="1" header="0.5" footer="0.5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print="0" autoPict="0" altText="Period Highlight Spin Control">
                <anchor moveWithCells="1">
                  <from>
                    <xdr:col>10</xdr:col>
                    <xdr:colOff>66675</xdr:colOff>
                    <xdr:row>2</xdr:row>
                    <xdr:rowOff>28575</xdr:rowOff>
                  </from>
                  <to>
                    <xdr:col>10</xdr:col>
                    <xdr:colOff>200025</xdr:colOff>
                    <xdr:row>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filterMode="1"/>
  <dimension ref="A1:DF117"/>
  <sheetViews>
    <sheetView tabSelected="1" topLeftCell="B1" zoomScale="90" zoomScaleNormal="90" workbookViewId="0">
      <pane xSplit="2" ySplit="8" topLeftCell="D9" activePane="bottomRight" state="frozen"/>
      <selection activeCell="B1" sqref="B1"/>
      <selection pane="topRight" activeCell="D1" sqref="D1"/>
      <selection pane="bottomLeft" activeCell="B9" sqref="B9"/>
      <selection pane="bottomRight" activeCell="M1" sqref="M1:N4"/>
    </sheetView>
    <sheetView workbookViewId="1"/>
  </sheetViews>
  <sheetFormatPr defaultRowHeight="15" customHeight="1" x14ac:dyDescent="0.2"/>
  <cols>
    <col min="1" max="1" width="9.140625" style="50" customWidth="1"/>
    <col min="2" max="2" width="45.7109375" style="50" customWidth="1"/>
    <col min="3" max="3" width="16.42578125" style="50" customWidth="1"/>
    <col min="4" max="4" width="21.7109375" style="50" customWidth="1"/>
    <col min="5" max="5" width="27.28515625" style="50" customWidth="1"/>
    <col min="6" max="6" width="21.7109375" style="36" customWidth="1"/>
    <col min="7" max="7" width="16.42578125" style="50" customWidth="1"/>
    <col min="8" max="8" width="22.140625" style="50" customWidth="1"/>
    <col min="9" max="9" width="11" style="50" customWidth="1"/>
    <col min="10" max="10" width="9.140625" style="37"/>
    <col min="11" max="11" width="9.140625" style="50"/>
    <col min="12" max="12" width="23.140625" style="50" customWidth="1"/>
    <col min="13" max="13" width="20.28515625" style="47" bestFit="1" customWidth="1"/>
    <col min="14" max="14" width="15.42578125" style="47" bestFit="1" customWidth="1"/>
    <col min="15" max="15" width="6.5703125" style="50" customWidth="1"/>
    <col min="16" max="16" width="2.5703125" style="50" customWidth="1"/>
    <col min="17" max="18" width="2" style="50" bestFit="1" customWidth="1"/>
    <col min="19" max="19" width="2.85546875" style="50" customWidth="1"/>
    <col min="20" max="25" width="2" style="50" bestFit="1" customWidth="1"/>
    <col min="26" max="26" width="3" style="50" bestFit="1" customWidth="1"/>
    <col min="27" max="110" width="2" style="50" bestFit="1" customWidth="1"/>
    <col min="111" max="16384" width="9.140625" style="50"/>
  </cols>
  <sheetData>
    <row r="1" spans="1:110" ht="15" customHeight="1" x14ac:dyDescent="0.2">
      <c r="M1" s="77" t="s">
        <v>179</v>
      </c>
      <c r="N1" s="78" t="s">
        <v>182</v>
      </c>
    </row>
    <row r="2" spans="1:110" ht="15" customHeight="1" x14ac:dyDescent="0.2">
      <c r="M2" s="77" t="s">
        <v>183</v>
      </c>
      <c r="N2" s="78" t="s">
        <v>184</v>
      </c>
    </row>
    <row r="3" spans="1:110" ht="15" customHeight="1" x14ac:dyDescent="0.2">
      <c r="E3" s="67" t="s">
        <v>166</v>
      </c>
      <c r="F3" s="67"/>
      <c r="G3" s="67"/>
      <c r="H3" s="67"/>
      <c r="I3" s="67"/>
      <c r="J3" s="68">
        <v>1</v>
      </c>
      <c r="K3" s="67"/>
      <c r="L3" s="2"/>
      <c r="M3" s="77" t="s">
        <v>180</v>
      </c>
      <c r="N3" s="78" t="s">
        <v>185</v>
      </c>
      <c r="O3" s="2"/>
      <c r="R3" s="2"/>
      <c r="S3" s="2"/>
      <c r="V3" s="2"/>
      <c r="W3" s="2"/>
      <c r="X3" s="2"/>
      <c r="AB3" s="54"/>
      <c r="AP3" s="54"/>
    </row>
    <row r="4" spans="1:110" ht="15" customHeight="1" thickBot="1" x14ac:dyDescent="0.25">
      <c r="M4" s="77" t="s">
        <v>181</v>
      </c>
      <c r="N4" s="78" t="s">
        <v>186</v>
      </c>
    </row>
    <row r="5" spans="1:110" ht="15" customHeight="1" thickBot="1" x14ac:dyDescent="0.25">
      <c r="M5" s="50"/>
      <c r="N5" s="57"/>
      <c r="P5" s="69">
        <v>43129</v>
      </c>
      <c r="Q5" s="70"/>
      <c r="R5" s="70"/>
      <c r="S5" s="70"/>
      <c r="T5" s="71"/>
      <c r="U5" s="69">
        <v>43136</v>
      </c>
      <c r="V5" s="70"/>
      <c r="W5" s="70"/>
      <c r="X5" s="70"/>
      <c r="Y5" s="71"/>
      <c r="Z5" s="69">
        <v>43143</v>
      </c>
      <c r="AA5" s="70"/>
      <c r="AB5" s="70"/>
      <c r="AC5" s="70"/>
      <c r="AD5" s="71"/>
      <c r="AE5" s="69">
        <v>43150</v>
      </c>
      <c r="AF5" s="70"/>
      <c r="AG5" s="70"/>
      <c r="AH5" s="70"/>
      <c r="AI5" s="71"/>
      <c r="AJ5" s="69">
        <v>42792</v>
      </c>
      <c r="AK5" s="70"/>
      <c r="AL5" s="70"/>
      <c r="AM5" s="70"/>
      <c r="AN5" s="71"/>
      <c r="AO5" s="69">
        <v>43164</v>
      </c>
      <c r="AP5" s="70"/>
      <c r="AQ5" s="70"/>
      <c r="AR5" s="70"/>
      <c r="AS5" s="71"/>
      <c r="AT5" s="69">
        <v>43171</v>
      </c>
      <c r="AU5" s="70"/>
      <c r="AV5" s="70"/>
      <c r="AW5" s="70"/>
      <c r="AX5" s="71"/>
      <c r="AY5" s="69">
        <v>43178</v>
      </c>
      <c r="AZ5" s="70"/>
      <c r="BA5" s="70"/>
      <c r="BB5" s="70"/>
      <c r="BC5" s="71"/>
      <c r="BD5" s="69">
        <v>43185</v>
      </c>
      <c r="BE5" s="70"/>
      <c r="BF5" s="70"/>
      <c r="BG5" s="70"/>
      <c r="BH5" s="71"/>
      <c r="BI5" s="69">
        <v>43192</v>
      </c>
      <c r="BJ5" s="70"/>
      <c r="BK5" s="70"/>
      <c r="BL5" s="70"/>
      <c r="BM5" s="71"/>
      <c r="BN5" s="69">
        <v>43199</v>
      </c>
      <c r="BO5" s="70"/>
      <c r="BP5" s="70"/>
      <c r="BQ5" s="70"/>
      <c r="BR5" s="71"/>
      <c r="BS5" s="69">
        <v>43206</v>
      </c>
      <c r="BT5" s="70"/>
      <c r="BU5" s="70"/>
      <c r="BV5" s="70"/>
      <c r="BW5" s="71"/>
      <c r="BX5" s="69">
        <v>43213</v>
      </c>
      <c r="BY5" s="70"/>
      <c r="BZ5" s="70"/>
      <c r="CA5" s="70"/>
      <c r="CB5" s="71"/>
      <c r="CC5" s="69">
        <v>43220</v>
      </c>
      <c r="CD5" s="70"/>
      <c r="CE5" s="70"/>
      <c r="CF5" s="70"/>
      <c r="CG5" s="71"/>
      <c r="CH5" s="69">
        <v>43227</v>
      </c>
      <c r="CI5" s="70"/>
      <c r="CJ5" s="70"/>
      <c r="CK5" s="70"/>
      <c r="CL5" s="71"/>
      <c r="CM5" s="69">
        <v>43234</v>
      </c>
      <c r="CN5" s="70"/>
      <c r="CO5" s="70"/>
      <c r="CP5" s="70"/>
      <c r="CQ5" s="71"/>
      <c r="CR5" s="69">
        <v>43241</v>
      </c>
      <c r="CS5" s="70"/>
      <c r="CT5" s="70"/>
      <c r="CU5" s="70"/>
      <c r="CV5" s="71"/>
      <c r="CW5" s="69">
        <v>43248</v>
      </c>
      <c r="CX5" s="70"/>
      <c r="CY5" s="70"/>
      <c r="CZ5" s="70"/>
      <c r="DA5" s="71"/>
      <c r="DB5" s="69">
        <v>43255</v>
      </c>
      <c r="DC5" s="70"/>
      <c r="DD5" s="70"/>
      <c r="DE5" s="70"/>
      <c r="DF5" s="71"/>
    </row>
    <row r="6" spans="1:110" ht="15" customHeight="1" thickBot="1" x14ac:dyDescent="0.25">
      <c r="M6" s="50"/>
    </row>
    <row r="7" spans="1:110" ht="15" customHeight="1" thickBot="1" x14ac:dyDescent="0.25">
      <c r="P7" s="74">
        <v>1</v>
      </c>
      <c r="Q7" s="75">
        <v>2</v>
      </c>
      <c r="R7" s="75">
        <v>3</v>
      </c>
      <c r="S7" s="75">
        <v>4</v>
      </c>
      <c r="T7" s="76">
        <v>5</v>
      </c>
      <c r="U7" s="74">
        <v>1</v>
      </c>
      <c r="V7" s="75">
        <v>2</v>
      </c>
      <c r="W7" s="75">
        <v>3</v>
      </c>
      <c r="X7" s="75">
        <v>4</v>
      </c>
      <c r="Y7" s="76">
        <v>5</v>
      </c>
      <c r="Z7" s="74">
        <v>1</v>
      </c>
      <c r="AA7" s="75">
        <v>2</v>
      </c>
      <c r="AB7" s="75">
        <v>3</v>
      </c>
      <c r="AC7" s="75">
        <v>4</v>
      </c>
      <c r="AD7" s="76">
        <v>5</v>
      </c>
      <c r="AE7" s="74">
        <v>1</v>
      </c>
      <c r="AF7" s="75">
        <v>2</v>
      </c>
      <c r="AG7" s="75">
        <v>3</v>
      </c>
      <c r="AH7" s="75">
        <v>4</v>
      </c>
      <c r="AI7" s="76">
        <v>5</v>
      </c>
      <c r="AJ7" s="74">
        <v>1</v>
      </c>
      <c r="AK7" s="75">
        <v>2</v>
      </c>
      <c r="AL7" s="75">
        <v>3</v>
      </c>
      <c r="AM7" s="75">
        <v>4</v>
      </c>
      <c r="AN7" s="76">
        <v>5</v>
      </c>
      <c r="AO7" s="74">
        <v>1</v>
      </c>
      <c r="AP7" s="75">
        <v>2</v>
      </c>
      <c r="AQ7" s="75">
        <v>3</v>
      </c>
      <c r="AR7" s="75">
        <v>4</v>
      </c>
      <c r="AS7" s="76">
        <v>5</v>
      </c>
      <c r="AT7" s="74">
        <v>1</v>
      </c>
      <c r="AU7" s="75">
        <v>2</v>
      </c>
      <c r="AV7" s="75">
        <v>3</v>
      </c>
      <c r="AW7" s="75">
        <v>4</v>
      </c>
      <c r="AX7" s="76">
        <v>5</v>
      </c>
      <c r="AY7" s="74">
        <v>1</v>
      </c>
      <c r="AZ7" s="75">
        <v>2</v>
      </c>
      <c r="BA7" s="75">
        <v>3</v>
      </c>
      <c r="BB7" s="75">
        <v>4</v>
      </c>
      <c r="BC7" s="76">
        <v>5</v>
      </c>
      <c r="BD7" s="74">
        <v>1</v>
      </c>
      <c r="BE7" s="75">
        <v>2</v>
      </c>
      <c r="BF7" s="75">
        <v>3</v>
      </c>
      <c r="BG7" s="75">
        <v>4</v>
      </c>
      <c r="BH7" s="76">
        <v>5</v>
      </c>
      <c r="BI7" s="74">
        <v>1</v>
      </c>
      <c r="BJ7" s="75">
        <v>2</v>
      </c>
      <c r="BK7" s="75">
        <v>3</v>
      </c>
      <c r="BL7" s="75">
        <v>4</v>
      </c>
      <c r="BM7" s="76">
        <v>5</v>
      </c>
      <c r="BN7" s="74">
        <v>1</v>
      </c>
      <c r="BO7" s="75">
        <v>2</v>
      </c>
      <c r="BP7" s="75">
        <v>3</v>
      </c>
      <c r="BQ7" s="75">
        <v>4</v>
      </c>
      <c r="BR7" s="76">
        <v>5</v>
      </c>
      <c r="BS7" s="74">
        <v>1</v>
      </c>
      <c r="BT7" s="75">
        <v>2</v>
      </c>
      <c r="BU7" s="75">
        <v>3</v>
      </c>
      <c r="BV7" s="75">
        <v>4</v>
      </c>
      <c r="BW7" s="76">
        <v>5</v>
      </c>
      <c r="BX7" s="74">
        <v>1</v>
      </c>
      <c r="BY7" s="75">
        <v>2</v>
      </c>
      <c r="BZ7" s="75">
        <v>3</v>
      </c>
      <c r="CA7" s="75">
        <v>4</v>
      </c>
      <c r="CB7" s="76">
        <v>5</v>
      </c>
      <c r="CC7" s="74">
        <v>1</v>
      </c>
      <c r="CD7" s="75">
        <v>2</v>
      </c>
      <c r="CE7" s="75">
        <v>3</v>
      </c>
      <c r="CF7" s="75">
        <v>4</v>
      </c>
      <c r="CG7" s="76">
        <v>5</v>
      </c>
      <c r="CH7" s="74">
        <v>1</v>
      </c>
      <c r="CI7" s="75">
        <v>2</v>
      </c>
      <c r="CJ7" s="75">
        <v>3</v>
      </c>
      <c r="CK7" s="75">
        <v>4</v>
      </c>
      <c r="CL7" s="76">
        <v>5</v>
      </c>
      <c r="CM7" s="74">
        <v>1</v>
      </c>
      <c r="CN7" s="75">
        <v>2</v>
      </c>
      <c r="CO7" s="75">
        <v>3</v>
      </c>
      <c r="CP7" s="75">
        <v>4</v>
      </c>
      <c r="CQ7" s="76">
        <v>5</v>
      </c>
      <c r="CR7" s="74">
        <v>1</v>
      </c>
      <c r="CS7" s="75">
        <v>2</v>
      </c>
      <c r="CT7" s="75">
        <v>3</v>
      </c>
      <c r="CU7" s="75">
        <v>4</v>
      </c>
      <c r="CV7" s="76">
        <v>5</v>
      </c>
      <c r="CW7" s="74">
        <v>1</v>
      </c>
      <c r="CX7" s="75">
        <v>2</v>
      </c>
      <c r="CY7" s="75">
        <v>3</v>
      </c>
      <c r="CZ7" s="75">
        <v>4</v>
      </c>
      <c r="DA7" s="76">
        <v>5</v>
      </c>
      <c r="DB7" s="74">
        <v>1</v>
      </c>
      <c r="DC7" s="75">
        <v>2</v>
      </c>
      <c r="DD7" s="75">
        <v>3</v>
      </c>
      <c r="DE7" s="75">
        <v>4</v>
      </c>
      <c r="DF7" s="76">
        <v>5</v>
      </c>
    </row>
    <row r="8" spans="1:110" ht="15" customHeight="1" x14ac:dyDescent="0.2">
      <c r="A8" s="50" t="s">
        <v>0</v>
      </c>
      <c r="B8" s="50" t="s">
        <v>136</v>
      </c>
      <c r="C8" s="50" t="s">
        <v>137</v>
      </c>
      <c r="D8" s="50" t="s">
        <v>1</v>
      </c>
      <c r="E8" s="50" t="s">
        <v>2</v>
      </c>
      <c r="F8" s="36" t="s">
        <v>3</v>
      </c>
      <c r="G8" s="50" t="s">
        <v>4</v>
      </c>
      <c r="H8" s="50" t="s">
        <v>5</v>
      </c>
      <c r="I8" s="50" t="s">
        <v>6</v>
      </c>
      <c r="J8" s="37" t="s">
        <v>134</v>
      </c>
      <c r="L8" s="50" t="s">
        <v>135</v>
      </c>
      <c r="M8" s="46" t="s">
        <v>165</v>
      </c>
      <c r="N8" s="47" t="s">
        <v>164</v>
      </c>
      <c r="P8" s="72"/>
      <c r="Q8" s="72"/>
      <c r="R8" s="72"/>
      <c r="S8" s="72"/>
      <c r="T8" s="72"/>
    </row>
    <row r="9" spans="1:110" ht="15" customHeight="1" x14ac:dyDescent="0.2">
      <c r="A9" s="53" t="s">
        <v>7</v>
      </c>
      <c r="B9" s="3" t="s">
        <v>8</v>
      </c>
      <c r="C9" s="3" t="s">
        <v>9</v>
      </c>
      <c r="D9" s="4">
        <v>43190</v>
      </c>
      <c r="E9" s="3" t="s">
        <v>10</v>
      </c>
      <c r="F9" s="7">
        <v>43136</v>
      </c>
      <c r="G9" s="4"/>
      <c r="H9" s="3"/>
      <c r="I9" s="5" t="s">
        <v>11</v>
      </c>
      <c r="J9" s="38">
        <f>D9-F9</f>
        <v>54</v>
      </c>
      <c r="K9" s="3"/>
      <c r="L9" s="3" t="s">
        <v>163</v>
      </c>
      <c r="M9" s="48">
        <v>43129</v>
      </c>
      <c r="N9" s="48">
        <v>43132</v>
      </c>
      <c r="P9" s="58"/>
      <c r="Q9" s="73"/>
      <c r="R9" s="72"/>
      <c r="S9" s="59"/>
      <c r="T9" s="72"/>
      <c r="U9" s="64"/>
    </row>
    <row r="10" spans="1:110" ht="15" customHeight="1" x14ac:dyDescent="0.2">
      <c r="A10" s="53"/>
      <c r="B10" s="3" t="s">
        <v>12</v>
      </c>
      <c r="C10" s="3" t="s">
        <v>9</v>
      </c>
      <c r="D10" s="4">
        <v>43190</v>
      </c>
      <c r="E10" s="3" t="s">
        <v>10</v>
      </c>
      <c r="F10" s="7">
        <v>43136</v>
      </c>
      <c r="G10" s="4"/>
      <c r="H10" s="3"/>
      <c r="I10" s="5" t="s">
        <v>11</v>
      </c>
      <c r="J10" s="38">
        <f t="shared" ref="J10:J12" si="0">D10-F10</f>
        <v>54</v>
      </c>
      <c r="K10" s="3"/>
      <c r="L10" s="3" t="s">
        <v>163</v>
      </c>
      <c r="M10" s="48">
        <v>43129</v>
      </c>
      <c r="N10" s="48">
        <v>43132</v>
      </c>
      <c r="P10" s="58"/>
      <c r="Q10" s="73"/>
      <c r="R10" s="72"/>
      <c r="S10" s="59"/>
      <c r="T10" s="72"/>
      <c r="U10" s="64"/>
    </row>
    <row r="11" spans="1:110" ht="15" customHeight="1" x14ac:dyDescent="0.2">
      <c r="A11" s="53"/>
      <c r="B11" s="3" t="s">
        <v>13</v>
      </c>
      <c r="C11" s="3" t="s">
        <v>9</v>
      </c>
      <c r="D11" s="4">
        <v>43190</v>
      </c>
      <c r="E11" s="3" t="s">
        <v>10</v>
      </c>
      <c r="F11" s="7">
        <v>43136</v>
      </c>
      <c r="G11" s="4"/>
      <c r="H11" s="3"/>
      <c r="I11" s="5" t="s">
        <v>11</v>
      </c>
      <c r="J11" s="38">
        <f t="shared" si="0"/>
        <v>54</v>
      </c>
      <c r="K11" s="3"/>
      <c r="L11" s="3" t="s">
        <v>163</v>
      </c>
      <c r="M11" s="48">
        <v>43129</v>
      </c>
      <c r="N11" s="48">
        <v>43132</v>
      </c>
      <c r="P11" s="58"/>
      <c r="Q11" s="73"/>
      <c r="R11" s="72"/>
      <c r="S11" s="59"/>
      <c r="T11" s="72"/>
      <c r="U11" s="64"/>
    </row>
    <row r="12" spans="1:110" ht="15" customHeight="1" x14ac:dyDescent="0.2">
      <c r="A12" s="53"/>
      <c r="B12" s="3" t="s">
        <v>14</v>
      </c>
      <c r="C12" s="3" t="s">
        <v>15</v>
      </c>
      <c r="D12" s="4">
        <v>43190</v>
      </c>
      <c r="E12" s="3" t="s">
        <v>10</v>
      </c>
      <c r="F12" s="7">
        <v>43136</v>
      </c>
      <c r="G12" s="4"/>
      <c r="H12" s="3"/>
      <c r="I12" s="5" t="s">
        <v>11</v>
      </c>
      <c r="J12" s="38">
        <f t="shared" si="0"/>
        <v>54</v>
      </c>
      <c r="K12" s="3"/>
      <c r="L12" s="3" t="s">
        <v>163</v>
      </c>
      <c r="M12" s="48">
        <v>43129</v>
      </c>
      <c r="N12" s="48">
        <v>43132</v>
      </c>
      <c r="P12" s="58"/>
      <c r="Q12" s="73"/>
      <c r="R12" s="72"/>
      <c r="S12" s="59"/>
      <c r="T12" s="72"/>
      <c r="U12" s="64"/>
    </row>
    <row r="13" spans="1:110" s="51" customFormat="1" ht="12.75" hidden="1" customHeight="1" x14ac:dyDescent="0.25">
      <c r="A13" s="53"/>
      <c r="B13" s="3" t="s">
        <v>16</v>
      </c>
      <c r="C13" s="3" t="s">
        <v>17</v>
      </c>
      <c r="D13" s="4">
        <v>43190</v>
      </c>
      <c r="E13" s="3" t="s">
        <v>10</v>
      </c>
      <c r="F13" s="7">
        <v>43136</v>
      </c>
      <c r="G13" s="4"/>
      <c r="H13" s="3"/>
      <c r="I13" s="5" t="s">
        <v>18</v>
      </c>
      <c r="J13" s="38"/>
      <c r="K13" s="3"/>
      <c r="L13" s="3"/>
      <c r="M13" s="7"/>
      <c r="N13" s="7"/>
      <c r="P13" s="58"/>
      <c r="S13" s="59"/>
    </row>
    <row r="14" spans="1:110" ht="15" customHeight="1" x14ac:dyDescent="0.2">
      <c r="A14" s="53"/>
      <c r="B14" s="3" t="s">
        <v>19</v>
      </c>
      <c r="C14" s="3" t="s">
        <v>20</v>
      </c>
      <c r="D14" s="4">
        <v>43190</v>
      </c>
      <c r="E14" s="3" t="s">
        <v>10</v>
      </c>
      <c r="F14" s="7">
        <v>43136</v>
      </c>
      <c r="G14" s="4"/>
      <c r="H14" s="3"/>
      <c r="I14" s="5" t="s">
        <v>11</v>
      </c>
      <c r="J14" s="38">
        <f t="shared" ref="J14:J15" si="1">D14-F14</f>
        <v>54</v>
      </c>
      <c r="K14" s="3"/>
      <c r="L14" s="3" t="s">
        <v>163</v>
      </c>
      <c r="M14" s="48">
        <v>43129</v>
      </c>
      <c r="N14" s="48">
        <v>43132</v>
      </c>
      <c r="P14" s="58"/>
      <c r="Q14" s="73"/>
      <c r="R14" s="72"/>
      <c r="S14" s="59"/>
      <c r="T14" s="72"/>
      <c r="U14" s="64"/>
    </row>
    <row r="15" spans="1:110" ht="15" customHeight="1" x14ac:dyDescent="0.2">
      <c r="A15" s="53"/>
      <c r="B15" s="3" t="s">
        <v>21</v>
      </c>
      <c r="C15" s="3" t="s">
        <v>20</v>
      </c>
      <c r="D15" s="4">
        <v>43190</v>
      </c>
      <c r="E15" s="3" t="s">
        <v>10</v>
      </c>
      <c r="F15" s="7">
        <v>43136</v>
      </c>
      <c r="G15" s="4"/>
      <c r="H15" s="3"/>
      <c r="I15" s="5" t="s">
        <v>11</v>
      </c>
      <c r="J15" s="38">
        <f t="shared" si="1"/>
        <v>54</v>
      </c>
      <c r="K15" s="3"/>
      <c r="L15" s="3" t="s">
        <v>163</v>
      </c>
      <c r="M15" s="48">
        <v>43129</v>
      </c>
      <c r="N15" s="48">
        <v>43132</v>
      </c>
      <c r="P15" s="58"/>
      <c r="Q15" s="73"/>
      <c r="R15" s="72"/>
      <c r="S15" s="59"/>
      <c r="T15" s="72"/>
      <c r="U15" s="64"/>
    </row>
    <row r="16" spans="1:110" s="51" customFormat="1" ht="12.75" hidden="1" customHeight="1" x14ac:dyDescent="0.25">
      <c r="A16" s="53"/>
      <c r="B16" s="51" t="s">
        <v>22</v>
      </c>
      <c r="C16" s="51" t="s">
        <v>23</v>
      </c>
      <c r="D16" s="1">
        <v>43190</v>
      </c>
      <c r="E16" s="51" t="s">
        <v>24</v>
      </c>
      <c r="F16" s="6">
        <v>43136</v>
      </c>
      <c r="G16" s="1"/>
      <c r="I16" s="2" t="s">
        <v>18</v>
      </c>
      <c r="M16" s="7"/>
      <c r="N16" s="7"/>
    </row>
    <row r="17" spans="1:14" s="51" customFormat="1" ht="12.75" hidden="1" customHeight="1" x14ac:dyDescent="0.25">
      <c r="A17" s="53"/>
      <c r="B17" s="51" t="s">
        <v>25</v>
      </c>
      <c r="C17" s="51" t="s">
        <v>23</v>
      </c>
      <c r="D17" s="1">
        <v>43236</v>
      </c>
      <c r="E17" s="51" t="s">
        <v>26</v>
      </c>
      <c r="F17" s="6">
        <v>43136</v>
      </c>
      <c r="G17" s="1">
        <v>43122</v>
      </c>
      <c r="I17" s="2" t="s">
        <v>18</v>
      </c>
      <c r="M17" s="7"/>
      <c r="N17" s="7"/>
    </row>
    <row r="18" spans="1:14" s="51" customFormat="1" ht="12.75" hidden="1" customHeight="1" x14ac:dyDescent="0.25">
      <c r="A18" s="53"/>
      <c r="B18" s="51" t="s">
        <v>27</v>
      </c>
      <c r="C18" s="51" t="s">
        <v>23</v>
      </c>
      <c r="D18" s="1">
        <v>43236</v>
      </c>
      <c r="E18" s="51" t="s">
        <v>26</v>
      </c>
      <c r="F18" s="6">
        <v>43136</v>
      </c>
      <c r="G18" s="1">
        <v>43122</v>
      </c>
      <c r="H18" s="51" t="s">
        <v>28</v>
      </c>
      <c r="I18" s="2" t="s">
        <v>18</v>
      </c>
      <c r="M18" s="7"/>
      <c r="N18" s="7"/>
    </row>
    <row r="19" spans="1:14" s="51" customFormat="1" ht="12.75" hidden="1" customHeight="1" x14ac:dyDescent="0.25">
      <c r="A19" s="53"/>
      <c r="B19" s="51" t="s">
        <v>29</v>
      </c>
      <c r="C19" s="51" t="s">
        <v>23</v>
      </c>
      <c r="D19" s="1">
        <v>43236</v>
      </c>
      <c r="E19" s="51" t="s">
        <v>26</v>
      </c>
      <c r="F19" s="6">
        <v>43136</v>
      </c>
      <c r="G19" s="1"/>
      <c r="I19" s="2" t="s">
        <v>18</v>
      </c>
      <c r="M19" s="7"/>
      <c r="N19" s="7"/>
    </row>
    <row r="20" spans="1:14" s="51" customFormat="1" ht="12.75" hidden="1" customHeight="1" x14ac:dyDescent="0.25">
      <c r="A20" s="53"/>
      <c r="B20" s="51" t="s">
        <v>30</v>
      </c>
      <c r="C20" s="51" t="s">
        <v>23</v>
      </c>
      <c r="D20" s="1">
        <v>43236</v>
      </c>
      <c r="E20" s="51" t="s">
        <v>26</v>
      </c>
      <c r="F20" s="6">
        <v>43136</v>
      </c>
      <c r="G20" s="1">
        <v>43122</v>
      </c>
      <c r="I20" s="2" t="s">
        <v>18</v>
      </c>
      <c r="M20" s="7"/>
      <c r="N20" s="7"/>
    </row>
    <row r="21" spans="1:14" s="51" customFormat="1" ht="12.75" hidden="1" customHeight="1" x14ac:dyDescent="0.25">
      <c r="A21" s="53"/>
      <c r="B21" s="51" t="s">
        <v>31</v>
      </c>
      <c r="C21" s="51" t="s">
        <v>23</v>
      </c>
      <c r="D21" s="1">
        <v>43281</v>
      </c>
      <c r="E21" s="51" t="s">
        <v>26</v>
      </c>
      <c r="F21" s="6">
        <v>43136</v>
      </c>
      <c r="G21" s="1">
        <v>43122</v>
      </c>
      <c r="I21" s="2" t="s">
        <v>18</v>
      </c>
    </row>
    <row r="22" spans="1:14" s="51" customFormat="1" ht="12.75" hidden="1" customHeight="1" x14ac:dyDescent="0.25">
      <c r="A22" s="53"/>
      <c r="B22" s="51" t="s">
        <v>32</v>
      </c>
      <c r="C22" s="51" t="s">
        <v>23</v>
      </c>
      <c r="D22" s="1">
        <v>43281</v>
      </c>
      <c r="E22" s="51" t="s">
        <v>26</v>
      </c>
      <c r="F22" s="6">
        <v>43136</v>
      </c>
      <c r="G22" s="1"/>
      <c r="I22" s="2" t="s">
        <v>18</v>
      </c>
    </row>
    <row r="23" spans="1:14" s="51" customFormat="1" ht="12.75" hidden="1" customHeight="1" x14ac:dyDescent="0.25">
      <c r="A23" s="53"/>
      <c r="B23" s="51" t="s">
        <v>33</v>
      </c>
      <c r="C23" s="51" t="s">
        <v>23</v>
      </c>
      <c r="D23" s="1">
        <v>43281</v>
      </c>
      <c r="E23" s="51" t="s">
        <v>26</v>
      </c>
      <c r="F23" s="6">
        <v>43136</v>
      </c>
      <c r="G23" s="1">
        <v>43122</v>
      </c>
      <c r="I23" s="2" t="s">
        <v>18</v>
      </c>
    </row>
    <row r="24" spans="1:14" s="51" customFormat="1" ht="12.75" hidden="1" customHeight="1" x14ac:dyDescent="0.25">
      <c r="A24" s="53"/>
      <c r="B24" s="51" t="s">
        <v>34</v>
      </c>
      <c r="C24" s="51" t="s">
        <v>23</v>
      </c>
      <c r="D24" s="1">
        <v>43281</v>
      </c>
      <c r="E24" s="51" t="s">
        <v>26</v>
      </c>
      <c r="F24" s="6">
        <v>43143</v>
      </c>
      <c r="G24" s="1">
        <v>43122</v>
      </c>
      <c r="I24" s="2" t="s">
        <v>18</v>
      </c>
    </row>
    <row r="25" spans="1:14" s="51" customFormat="1" ht="12.75" hidden="1" customHeight="1" x14ac:dyDescent="0.25">
      <c r="A25" s="53"/>
      <c r="B25" s="51" t="s">
        <v>35</v>
      </c>
      <c r="C25" s="51" t="s">
        <v>23</v>
      </c>
      <c r="D25" s="1">
        <v>43281</v>
      </c>
      <c r="E25" s="51" t="s">
        <v>24</v>
      </c>
      <c r="F25" s="6">
        <v>43143</v>
      </c>
      <c r="G25" s="1"/>
      <c r="I25" s="2" t="s">
        <v>18</v>
      </c>
    </row>
    <row r="26" spans="1:14" s="51" customFormat="1" ht="12.75" hidden="1" customHeight="1" x14ac:dyDescent="0.25">
      <c r="A26" s="53"/>
      <c r="B26" s="51" t="s">
        <v>36</v>
      </c>
      <c r="C26" s="51" t="s">
        <v>23</v>
      </c>
      <c r="D26" s="1">
        <v>43281</v>
      </c>
      <c r="E26" s="51" t="s">
        <v>24</v>
      </c>
      <c r="F26" s="6">
        <v>43143</v>
      </c>
      <c r="G26" s="1"/>
      <c r="I26" s="2" t="s">
        <v>18</v>
      </c>
    </row>
    <row r="27" spans="1:14" s="51" customFormat="1" ht="12.75" hidden="1" customHeight="1" x14ac:dyDescent="0.25">
      <c r="A27" s="53"/>
      <c r="B27" s="51" t="s">
        <v>37</v>
      </c>
      <c r="C27" s="51" t="s">
        <v>23</v>
      </c>
      <c r="D27" s="1">
        <v>43281</v>
      </c>
      <c r="E27" s="51" t="s">
        <v>24</v>
      </c>
      <c r="F27" s="6">
        <v>43143</v>
      </c>
      <c r="G27" s="1">
        <v>43122</v>
      </c>
      <c r="H27" s="51" t="s">
        <v>28</v>
      </c>
      <c r="I27" s="2" t="s">
        <v>18</v>
      </c>
    </row>
    <row r="28" spans="1:14" s="51" customFormat="1" ht="12.75" hidden="1" customHeight="1" x14ac:dyDescent="0.25">
      <c r="A28" s="53"/>
      <c r="B28" s="51" t="s">
        <v>38</v>
      </c>
      <c r="C28" s="51" t="s">
        <v>23</v>
      </c>
      <c r="D28" s="1">
        <v>43281</v>
      </c>
      <c r="E28" s="51" t="s">
        <v>24</v>
      </c>
      <c r="F28" s="6">
        <v>43143</v>
      </c>
      <c r="G28" s="1">
        <v>43122</v>
      </c>
      <c r="H28" s="51" t="s">
        <v>28</v>
      </c>
      <c r="I28" s="2" t="s">
        <v>18</v>
      </c>
    </row>
    <row r="29" spans="1:14" s="51" customFormat="1" ht="12.75" hidden="1" customHeight="1" x14ac:dyDescent="0.25">
      <c r="A29" s="53"/>
      <c r="B29" s="51" t="s">
        <v>39</v>
      </c>
      <c r="C29" s="51" t="s">
        <v>23</v>
      </c>
      <c r="D29" s="1">
        <v>43281</v>
      </c>
      <c r="E29" s="51" t="s">
        <v>10</v>
      </c>
      <c r="F29" s="6">
        <v>43143</v>
      </c>
      <c r="G29" s="1"/>
      <c r="H29" s="51" t="s">
        <v>28</v>
      </c>
      <c r="I29" s="2" t="s">
        <v>18</v>
      </c>
    </row>
    <row r="30" spans="1:14" s="51" customFormat="1" ht="12.75" hidden="1" customHeight="1" x14ac:dyDescent="0.25">
      <c r="A30" s="53"/>
      <c r="B30" s="51" t="s">
        <v>40</v>
      </c>
      <c r="C30" s="51" t="s">
        <v>23</v>
      </c>
      <c r="D30" s="1">
        <v>43281</v>
      </c>
      <c r="E30" s="51" t="s">
        <v>10</v>
      </c>
      <c r="F30" s="6">
        <v>43143</v>
      </c>
      <c r="G30" s="1"/>
      <c r="I30" s="2" t="s">
        <v>18</v>
      </c>
    </row>
    <row r="31" spans="1:14" s="51" customFormat="1" ht="12.75" hidden="1" customHeight="1" x14ac:dyDescent="0.25">
      <c r="A31" s="53"/>
      <c r="B31" s="51" t="s">
        <v>41</v>
      </c>
      <c r="C31" s="51" t="s">
        <v>23</v>
      </c>
      <c r="D31" s="1">
        <v>43373</v>
      </c>
      <c r="E31" s="51" t="s">
        <v>10</v>
      </c>
      <c r="F31" s="6">
        <v>43143</v>
      </c>
      <c r="G31" s="1"/>
      <c r="I31" s="2" t="s">
        <v>18</v>
      </c>
    </row>
    <row r="32" spans="1:14" s="51" customFormat="1" ht="12.75" x14ac:dyDescent="0.2">
      <c r="A32" s="53"/>
      <c r="B32" s="51" t="s">
        <v>42</v>
      </c>
      <c r="C32" s="51" t="s">
        <v>23</v>
      </c>
      <c r="D32" s="1">
        <v>43373</v>
      </c>
      <c r="E32" s="51" t="s">
        <v>43</v>
      </c>
      <c r="F32" s="6">
        <v>43143</v>
      </c>
      <c r="G32" s="1">
        <v>43136</v>
      </c>
      <c r="I32" s="2" t="s">
        <v>18</v>
      </c>
    </row>
    <row r="33" spans="1:42" ht="15" customHeight="1" x14ac:dyDescent="0.2">
      <c r="A33" s="50" t="s">
        <v>44</v>
      </c>
      <c r="B33" s="41" t="s">
        <v>45</v>
      </c>
      <c r="C33" s="41" t="s">
        <v>9</v>
      </c>
      <c r="D33" s="42">
        <v>43220</v>
      </c>
      <c r="E33" s="41" t="s">
        <v>26</v>
      </c>
      <c r="F33" s="43">
        <v>43164</v>
      </c>
      <c r="G33" s="42">
        <v>43150</v>
      </c>
      <c r="H33" s="41"/>
      <c r="I33" s="44" t="s">
        <v>11</v>
      </c>
      <c r="J33" s="45">
        <f t="shared" ref="J33:J57" si="2">D33-F33</f>
        <v>56</v>
      </c>
      <c r="K33" s="41"/>
      <c r="L33" s="41" t="s">
        <v>162</v>
      </c>
      <c r="M33" s="49">
        <v>43154</v>
      </c>
      <c r="N33" s="49">
        <v>43160</v>
      </c>
      <c r="O33" s="64"/>
      <c r="P33" s="72"/>
      <c r="Q33" s="72"/>
      <c r="R33" s="72"/>
      <c r="S33" s="72"/>
      <c r="T33" s="72"/>
      <c r="AI33" s="58"/>
      <c r="AM33" s="59"/>
      <c r="AP33" s="64"/>
    </row>
    <row r="34" spans="1:42" ht="15" customHeight="1" x14ac:dyDescent="0.2">
      <c r="B34" s="41" t="s">
        <v>46</v>
      </c>
      <c r="C34" s="41" t="s">
        <v>9</v>
      </c>
      <c r="D34" s="42">
        <v>43220</v>
      </c>
      <c r="E34" s="41" t="s">
        <v>10</v>
      </c>
      <c r="F34" s="43">
        <v>43164</v>
      </c>
      <c r="G34" s="42"/>
      <c r="H34" s="41"/>
      <c r="I34" s="44" t="s">
        <v>11</v>
      </c>
      <c r="J34" s="45">
        <f t="shared" si="2"/>
        <v>56</v>
      </c>
      <c r="K34" s="41"/>
      <c r="L34" s="41" t="s">
        <v>162</v>
      </c>
      <c r="M34" s="49">
        <v>43154</v>
      </c>
      <c r="N34" s="49">
        <v>43160</v>
      </c>
      <c r="P34" s="72"/>
      <c r="Q34" s="72"/>
      <c r="R34" s="72"/>
      <c r="S34" s="72"/>
      <c r="T34" s="72"/>
      <c r="AI34" s="58"/>
      <c r="AM34" s="59"/>
      <c r="AP34" s="64"/>
    </row>
    <row r="35" spans="1:42" ht="15" customHeight="1" x14ac:dyDescent="0.2">
      <c r="B35" s="41" t="s">
        <v>47</v>
      </c>
      <c r="C35" s="41" t="s">
        <v>9</v>
      </c>
      <c r="D35" s="42">
        <v>43373</v>
      </c>
      <c r="E35" s="41" t="s">
        <v>10</v>
      </c>
      <c r="F35" s="43">
        <v>43164</v>
      </c>
      <c r="G35" s="42"/>
      <c r="H35" s="41"/>
      <c r="I35" s="44" t="s">
        <v>11</v>
      </c>
      <c r="J35" s="45">
        <f t="shared" si="2"/>
        <v>209</v>
      </c>
      <c r="K35" s="41"/>
      <c r="L35" s="41" t="s">
        <v>162</v>
      </c>
      <c r="M35" s="49">
        <v>43154</v>
      </c>
      <c r="N35" s="49">
        <v>43160</v>
      </c>
      <c r="P35" s="72"/>
      <c r="Q35" s="72"/>
      <c r="R35" s="72"/>
      <c r="S35" s="72"/>
      <c r="T35" s="72"/>
      <c r="AI35" s="58"/>
      <c r="AM35" s="59"/>
      <c r="AP35" s="64"/>
    </row>
    <row r="36" spans="1:42" ht="15" customHeight="1" x14ac:dyDescent="0.2">
      <c r="B36" s="41" t="s">
        <v>48</v>
      </c>
      <c r="C36" s="41" t="s">
        <v>9</v>
      </c>
      <c r="D36" s="42">
        <v>43220</v>
      </c>
      <c r="E36" s="41" t="s">
        <v>10</v>
      </c>
      <c r="F36" s="43">
        <v>43164</v>
      </c>
      <c r="G36" s="42"/>
      <c r="H36" s="41"/>
      <c r="I36" s="44" t="s">
        <v>11</v>
      </c>
      <c r="J36" s="45">
        <f t="shared" si="2"/>
        <v>56</v>
      </c>
      <c r="K36" s="41"/>
      <c r="L36" s="41" t="s">
        <v>162</v>
      </c>
      <c r="M36" s="49">
        <v>43154</v>
      </c>
      <c r="N36" s="49">
        <v>43160</v>
      </c>
      <c r="P36" s="72"/>
      <c r="Q36" s="72"/>
      <c r="R36" s="72"/>
      <c r="S36" s="72"/>
      <c r="T36" s="72"/>
      <c r="AI36" s="58"/>
      <c r="AM36" s="59"/>
      <c r="AP36" s="64"/>
    </row>
    <row r="37" spans="1:42" ht="15" customHeight="1" x14ac:dyDescent="0.2">
      <c r="B37" s="41" t="s">
        <v>49</v>
      </c>
      <c r="C37" s="41" t="s">
        <v>9</v>
      </c>
      <c r="D37" s="42">
        <v>43236</v>
      </c>
      <c r="E37" s="41" t="s">
        <v>10</v>
      </c>
      <c r="F37" s="43">
        <v>43164</v>
      </c>
      <c r="G37" s="42"/>
      <c r="H37" s="41"/>
      <c r="I37" s="44" t="s">
        <v>11</v>
      </c>
      <c r="J37" s="45">
        <f t="shared" si="2"/>
        <v>72</v>
      </c>
      <c r="K37" s="41"/>
      <c r="L37" s="41" t="s">
        <v>162</v>
      </c>
      <c r="M37" s="49">
        <v>43154</v>
      </c>
      <c r="N37" s="49">
        <v>43160</v>
      </c>
      <c r="P37" s="72"/>
      <c r="Q37" s="72"/>
      <c r="R37" s="72"/>
      <c r="S37" s="72"/>
      <c r="T37" s="72"/>
      <c r="AI37" s="58"/>
      <c r="AM37" s="59"/>
      <c r="AP37" s="64"/>
    </row>
    <row r="38" spans="1:42" ht="15" customHeight="1" x14ac:dyDescent="0.2">
      <c r="B38" s="41" t="s">
        <v>50</v>
      </c>
      <c r="C38" s="41" t="s">
        <v>9</v>
      </c>
      <c r="D38" s="42">
        <v>43236</v>
      </c>
      <c r="E38" s="41" t="s">
        <v>26</v>
      </c>
      <c r="F38" s="43">
        <v>43164</v>
      </c>
      <c r="G38" s="42">
        <v>43150</v>
      </c>
      <c r="H38" s="41"/>
      <c r="I38" s="44" t="s">
        <v>11</v>
      </c>
      <c r="J38" s="45">
        <f t="shared" si="2"/>
        <v>72</v>
      </c>
      <c r="K38" s="41"/>
      <c r="L38" s="41" t="s">
        <v>162</v>
      </c>
      <c r="M38" s="49">
        <v>43154</v>
      </c>
      <c r="N38" s="49">
        <v>43160</v>
      </c>
      <c r="O38" s="64"/>
      <c r="P38" s="72"/>
      <c r="Q38" s="72"/>
      <c r="R38" s="72"/>
      <c r="S38" s="72"/>
      <c r="T38" s="72"/>
      <c r="AI38" s="58"/>
      <c r="AM38" s="59"/>
      <c r="AP38" s="64"/>
    </row>
    <row r="39" spans="1:42" ht="15" customHeight="1" x14ac:dyDescent="0.2">
      <c r="B39" s="3" t="s">
        <v>51</v>
      </c>
      <c r="C39" s="3" t="s">
        <v>9</v>
      </c>
      <c r="D39" s="4">
        <v>43236</v>
      </c>
      <c r="E39" s="3" t="s">
        <v>26</v>
      </c>
      <c r="F39" s="7">
        <v>43171</v>
      </c>
      <c r="G39" s="4">
        <v>43157</v>
      </c>
      <c r="H39" s="3"/>
      <c r="I39" s="5" t="s">
        <v>11</v>
      </c>
      <c r="J39" s="38">
        <f t="shared" si="2"/>
        <v>65</v>
      </c>
      <c r="K39" s="3"/>
      <c r="L39" s="3" t="s">
        <v>162</v>
      </c>
      <c r="M39" s="48">
        <v>43164</v>
      </c>
      <c r="N39" s="48">
        <v>43167</v>
      </c>
      <c r="O39" s="64"/>
      <c r="P39" s="72"/>
      <c r="Q39" s="72"/>
      <c r="R39" s="72"/>
      <c r="S39" s="72"/>
      <c r="T39" s="72"/>
    </row>
    <row r="40" spans="1:42" ht="15" customHeight="1" x14ac:dyDescent="0.2">
      <c r="B40" s="3" t="s">
        <v>52</v>
      </c>
      <c r="C40" s="3" t="s">
        <v>9</v>
      </c>
      <c r="D40" s="4">
        <v>43236</v>
      </c>
      <c r="E40" s="3" t="s">
        <v>26</v>
      </c>
      <c r="F40" s="7">
        <v>43171</v>
      </c>
      <c r="G40" s="4"/>
      <c r="H40" s="3"/>
      <c r="I40" s="5" t="s">
        <v>11</v>
      </c>
      <c r="J40" s="38">
        <f t="shared" si="2"/>
        <v>65</v>
      </c>
      <c r="K40" s="3"/>
      <c r="L40" s="3" t="s">
        <v>162</v>
      </c>
      <c r="M40" s="48">
        <v>43164</v>
      </c>
      <c r="N40" s="48">
        <v>43167</v>
      </c>
      <c r="P40" s="72"/>
      <c r="Q40" s="72"/>
      <c r="R40" s="72"/>
      <c r="S40" s="72"/>
      <c r="T40" s="72"/>
    </row>
    <row r="41" spans="1:42" ht="15" customHeight="1" x14ac:dyDescent="0.2">
      <c r="B41" s="3" t="s">
        <v>53</v>
      </c>
      <c r="C41" s="3" t="s">
        <v>9</v>
      </c>
      <c r="D41" s="4">
        <v>43236</v>
      </c>
      <c r="E41" s="3" t="s">
        <v>26</v>
      </c>
      <c r="F41" s="7">
        <v>43171</v>
      </c>
      <c r="G41" s="4">
        <v>43157</v>
      </c>
      <c r="H41" s="3"/>
      <c r="I41" s="5" t="s">
        <v>11</v>
      </c>
      <c r="J41" s="38">
        <f t="shared" si="2"/>
        <v>65</v>
      </c>
      <c r="K41" s="3"/>
      <c r="L41" s="3" t="s">
        <v>162</v>
      </c>
      <c r="M41" s="48">
        <v>43164</v>
      </c>
      <c r="N41" s="48">
        <v>43167</v>
      </c>
      <c r="O41" s="64"/>
      <c r="P41" s="72"/>
      <c r="Q41" s="72"/>
      <c r="R41" s="72"/>
      <c r="S41" s="72"/>
      <c r="T41" s="72"/>
    </row>
    <row r="42" spans="1:42" ht="15" customHeight="1" x14ac:dyDescent="0.2">
      <c r="B42" s="3" t="s">
        <v>54</v>
      </c>
      <c r="C42" s="3" t="s">
        <v>9</v>
      </c>
      <c r="D42" s="4">
        <v>43236</v>
      </c>
      <c r="E42" s="3" t="s">
        <v>26</v>
      </c>
      <c r="F42" s="7">
        <v>43171</v>
      </c>
      <c r="G42" s="4">
        <v>43157</v>
      </c>
      <c r="H42" s="3"/>
      <c r="I42" s="5" t="s">
        <v>11</v>
      </c>
      <c r="J42" s="38">
        <f t="shared" si="2"/>
        <v>65</v>
      </c>
      <c r="K42" s="3"/>
      <c r="L42" s="3" t="s">
        <v>162</v>
      </c>
      <c r="M42" s="48">
        <v>43164</v>
      </c>
      <c r="N42" s="48">
        <v>43167</v>
      </c>
      <c r="O42" s="64"/>
      <c r="P42" s="72"/>
      <c r="Q42" s="72"/>
      <c r="R42" s="72"/>
      <c r="S42" s="72"/>
      <c r="T42" s="72"/>
    </row>
    <row r="43" spans="1:42" ht="15" customHeight="1" x14ac:dyDescent="0.2">
      <c r="B43" s="3" t="s">
        <v>55</v>
      </c>
      <c r="C43" s="3" t="s">
        <v>9</v>
      </c>
      <c r="D43" s="4">
        <v>43236</v>
      </c>
      <c r="E43" s="3" t="s">
        <v>26</v>
      </c>
      <c r="F43" s="7">
        <v>43171</v>
      </c>
      <c r="G43" s="4">
        <v>43157</v>
      </c>
      <c r="H43" s="3"/>
      <c r="I43" s="5" t="s">
        <v>11</v>
      </c>
      <c r="J43" s="38">
        <f t="shared" si="2"/>
        <v>65</v>
      </c>
      <c r="K43" s="3"/>
      <c r="L43" s="3" t="s">
        <v>162</v>
      </c>
      <c r="M43" s="48">
        <v>43164</v>
      </c>
      <c r="N43" s="48">
        <v>43167</v>
      </c>
      <c r="O43" s="64"/>
      <c r="P43" s="72"/>
      <c r="Q43" s="72"/>
      <c r="R43" s="72"/>
      <c r="S43" s="72"/>
      <c r="T43" s="72"/>
    </row>
    <row r="44" spans="1:42" ht="15" customHeight="1" x14ac:dyDescent="0.2">
      <c r="B44" s="3" t="s">
        <v>56</v>
      </c>
      <c r="C44" s="3" t="s">
        <v>9</v>
      </c>
      <c r="D44" s="4">
        <v>43236</v>
      </c>
      <c r="E44" s="3" t="s">
        <v>26</v>
      </c>
      <c r="F44" s="7">
        <v>43171</v>
      </c>
      <c r="G44" s="4">
        <v>43157</v>
      </c>
      <c r="H44" s="3"/>
      <c r="I44" s="5" t="s">
        <v>11</v>
      </c>
      <c r="J44" s="38">
        <f t="shared" si="2"/>
        <v>65</v>
      </c>
      <c r="K44" s="3"/>
      <c r="L44" s="3" t="s">
        <v>162</v>
      </c>
      <c r="M44" s="48">
        <v>43164</v>
      </c>
      <c r="N44" s="48">
        <v>43167</v>
      </c>
      <c r="O44" s="64"/>
      <c r="P44" s="72"/>
      <c r="Q44" s="72"/>
      <c r="R44" s="72"/>
      <c r="S44" s="72"/>
      <c r="T44" s="72"/>
    </row>
    <row r="45" spans="1:42" ht="15" customHeight="1" x14ac:dyDescent="0.2">
      <c r="B45" s="41" t="s">
        <v>57</v>
      </c>
      <c r="C45" s="41" t="s">
        <v>9</v>
      </c>
      <c r="D45" s="42">
        <v>43236</v>
      </c>
      <c r="E45" s="41" t="s">
        <v>26</v>
      </c>
      <c r="F45" s="43">
        <v>43178</v>
      </c>
      <c r="G45" s="42">
        <v>43164</v>
      </c>
      <c r="H45" s="41"/>
      <c r="I45" s="44" t="s">
        <v>11</v>
      </c>
      <c r="J45" s="45">
        <f t="shared" si="2"/>
        <v>58</v>
      </c>
      <c r="K45" s="41"/>
      <c r="L45" s="41" t="s">
        <v>162</v>
      </c>
      <c r="M45" s="49">
        <v>43171</v>
      </c>
      <c r="N45" s="49">
        <v>43174</v>
      </c>
      <c r="O45" s="64"/>
      <c r="P45" s="72"/>
      <c r="Q45" s="72"/>
      <c r="R45" s="72"/>
      <c r="S45" s="72"/>
      <c r="T45" s="72"/>
    </row>
    <row r="46" spans="1:42" ht="15" customHeight="1" x14ac:dyDescent="0.2">
      <c r="B46" s="41" t="s">
        <v>58</v>
      </c>
      <c r="C46" s="41" t="s">
        <v>9</v>
      </c>
      <c r="D46" s="42">
        <v>43236</v>
      </c>
      <c r="E46" s="41" t="s">
        <v>26</v>
      </c>
      <c r="F46" s="43">
        <v>43178</v>
      </c>
      <c r="G46" s="42"/>
      <c r="H46" s="41"/>
      <c r="I46" s="44" t="s">
        <v>11</v>
      </c>
      <c r="J46" s="45">
        <f t="shared" si="2"/>
        <v>58</v>
      </c>
      <c r="K46" s="41"/>
      <c r="L46" s="41" t="s">
        <v>162</v>
      </c>
      <c r="M46" s="49">
        <v>43171</v>
      </c>
      <c r="N46" s="49">
        <v>43174</v>
      </c>
      <c r="P46" s="72"/>
      <c r="Q46" s="72"/>
      <c r="R46" s="72"/>
      <c r="S46" s="72"/>
      <c r="T46" s="72"/>
    </row>
    <row r="47" spans="1:42" ht="15" customHeight="1" x14ac:dyDescent="0.2">
      <c r="B47" s="41" t="s">
        <v>59</v>
      </c>
      <c r="C47" s="41" t="s">
        <v>9</v>
      </c>
      <c r="D47" s="42">
        <v>43236</v>
      </c>
      <c r="E47" s="41" t="s">
        <v>26</v>
      </c>
      <c r="F47" s="43">
        <v>43178</v>
      </c>
      <c r="G47" s="42"/>
      <c r="H47" s="41"/>
      <c r="I47" s="44" t="s">
        <v>11</v>
      </c>
      <c r="J47" s="45">
        <f t="shared" si="2"/>
        <v>58</v>
      </c>
      <c r="K47" s="41"/>
      <c r="L47" s="41" t="s">
        <v>162</v>
      </c>
      <c r="M47" s="49">
        <v>43171</v>
      </c>
      <c r="N47" s="49">
        <v>43174</v>
      </c>
      <c r="P47" s="72"/>
      <c r="Q47" s="72"/>
      <c r="R47" s="72"/>
      <c r="S47" s="72"/>
      <c r="T47" s="72"/>
    </row>
    <row r="48" spans="1:42" ht="15" customHeight="1" x14ac:dyDescent="0.2">
      <c r="B48" s="41" t="s">
        <v>60</v>
      </c>
      <c r="C48" s="41" t="s">
        <v>15</v>
      </c>
      <c r="D48" s="42">
        <v>43236</v>
      </c>
      <c r="E48" s="41" t="s">
        <v>26</v>
      </c>
      <c r="F48" s="43">
        <v>43178</v>
      </c>
      <c r="G48" s="42">
        <v>43164</v>
      </c>
      <c r="H48" s="41"/>
      <c r="I48" s="44" t="s">
        <v>11</v>
      </c>
      <c r="J48" s="45">
        <f t="shared" si="2"/>
        <v>58</v>
      </c>
      <c r="K48" s="41"/>
      <c r="L48" s="41" t="s">
        <v>162</v>
      </c>
      <c r="M48" s="49">
        <v>43171</v>
      </c>
      <c r="N48" s="49">
        <v>43174</v>
      </c>
      <c r="O48" s="64"/>
      <c r="P48" s="72"/>
      <c r="Q48" s="72"/>
      <c r="R48" s="72"/>
      <c r="S48" s="72"/>
      <c r="T48" s="72"/>
    </row>
    <row r="49" spans="1:20" ht="15" customHeight="1" x14ac:dyDescent="0.2">
      <c r="B49" s="41" t="s">
        <v>61</v>
      </c>
      <c r="C49" s="41" t="s">
        <v>15</v>
      </c>
      <c r="D49" s="42">
        <v>43236</v>
      </c>
      <c r="E49" s="41" t="s">
        <v>26</v>
      </c>
      <c r="F49" s="43">
        <v>43178</v>
      </c>
      <c r="G49" s="42">
        <v>43164</v>
      </c>
      <c r="H49" s="41"/>
      <c r="I49" s="44" t="s">
        <v>11</v>
      </c>
      <c r="J49" s="45">
        <f t="shared" si="2"/>
        <v>58</v>
      </c>
      <c r="K49" s="41"/>
      <c r="L49" s="41" t="s">
        <v>162</v>
      </c>
      <c r="M49" s="49">
        <v>43171</v>
      </c>
      <c r="N49" s="49">
        <v>43174</v>
      </c>
      <c r="O49" s="64"/>
      <c r="P49" s="72"/>
      <c r="Q49" s="72"/>
      <c r="R49" s="72"/>
      <c r="S49" s="72"/>
      <c r="T49" s="72"/>
    </row>
    <row r="50" spans="1:20" ht="15" customHeight="1" x14ac:dyDescent="0.2">
      <c r="A50" s="50" t="s">
        <v>62</v>
      </c>
      <c r="B50" s="3" t="s">
        <v>63</v>
      </c>
      <c r="C50" s="3" t="s">
        <v>9</v>
      </c>
      <c r="D50" s="4">
        <v>43281</v>
      </c>
      <c r="E50" s="3" t="s">
        <v>26</v>
      </c>
      <c r="F50" s="7">
        <v>43185</v>
      </c>
      <c r="G50" s="4">
        <v>43171</v>
      </c>
      <c r="H50" s="3"/>
      <c r="I50" s="5" t="s">
        <v>11</v>
      </c>
      <c r="J50" s="38">
        <f t="shared" si="2"/>
        <v>96</v>
      </c>
      <c r="K50" s="3"/>
      <c r="L50" s="3" t="s">
        <v>159</v>
      </c>
      <c r="M50" s="48">
        <v>43178</v>
      </c>
      <c r="N50" s="48">
        <v>43181</v>
      </c>
      <c r="O50" s="64"/>
      <c r="P50" s="72"/>
      <c r="Q50" s="72"/>
      <c r="R50" s="72"/>
      <c r="S50" s="72"/>
      <c r="T50" s="72"/>
    </row>
    <row r="51" spans="1:20" ht="15" customHeight="1" x14ac:dyDescent="0.2">
      <c r="B51" s="3" t="s">
        <v>64</v>
      </c>
      <c r="C51" s="3" t="s">
        <v>9</v>
      </c>
      <c r="D51" s="4">
        <v>43281</v>
      </c>
      <c r="E51" s="3" t="s">
        <v>26</v>
      </c>
      <c r="F51" s="7">
        <v>43185</v>
      </c>
      <c r="G51" s="4">
        <v>43171</v>
      </c>
      <c r="H51" s="3"/>
      <c r="I51" s="5" t="s">
        <v>11</v>
      </c>
      <c r="J51" s="38">
        <f t="shared" si="2"/>
        <v>96</v>
      </c>
      <c r="K51" s="3"/>
      <c r="L51" s="3" t="s">
        <v>159</v>
      </c>
      <c r="M51" s="48">
        <v>43178</v>
      </c>
      <c r="N51" s="48">
        <v>43181</v>
      </c>
      <c r="O51" s="64"/>
      <c r="P51" s="72"/>
      <c r="Q51" s="72"/>
      <c r="R51" s="72"/>
      <c r="S51" s="72"/>
      <c r="T51" s="72"/>
    </row>
    <row r="52" spans="1:20" ht="15" customHeight="1" x14ac:dyDescent="0.2">
      <c r="B52" s="3" t="s">
        <v>65</v>
      </c>
      <c r="C52" s="3" t="s">
        <v>9</v>
      </c>
      <c r="D52" s="4">
        <v>43281</v>
      </c>
      <c r="E52" s="3" t="s">
        <v>26</v>
      </c>
      <c r="F52" s="7">
        <v>43185</v>
      </c>
      <c r="G52" s="4"/>
      <c r="H52" s="3"/>
      <c r="I52" s="5" t="s">
        <v>11</v>
      </c>
      <c r="J52" s="38">
        <f t="shared" si="2"/>
        <v>96</v>
      </c>
      <c r="K52" s="3"/>
      <c r="L52" s="3" t="s">
        <v>159</v>
      </c>
      <c r="M52" s="48">
        <v>43178</v>
      </c>
      <c r="N52" s="48">
        <v>43181</v>
      </c>
      <c r="P52" s="72"/>
      <c r="Q52" s="72"/>
      <c r="R52" s="72"/>
      <c r="S52" s="72"/>
      <c r="T52" s="72"/>
    </row>
    <row r="53" spans="1:20" ht="15" customHeight="1" x14ac:dyDescent="0.2">
      <c r="B53" s="3" t="s">
        <v>66</v>
      </c>
      <c r="C53" s="3" t="s">
        <v>9</v>
      </c>
      <c r="D53" s="4">
        <v>43281</v>
      </c>
      <c r="E53" s="3" t="s">
        <v>26</v>
      </c>
      <c r="F53" s="7">
        <v>43185</v>
      </c>
      <c r="G53" s="4">
        <v>43171</v>
      </c>
      <c r="H53" s="3"/>
      <c r="I53" s="5" t="s">
        <v>11</v>
      </c>
      <c r="J53" s="38">
        <f t="shared" si="2"/>
        <v>96</v>
      </c>
      <c r="K53" s="3"/>
      <c r="L53" s="3" t="s">
        <v>159</v>
      </c>
      <c r="M53" s="48">
        <v>43178</v>
      </c>
      <c r="N53" s="48">
        <v>43181</v>
      </c>
      <c r="O53" s="64"/>
      <c r="P53" s="72"/>
      <c r="Q53" s="72"/>
      <c r="R53" s="72"/>
      <c r="S53" s="72"/>
      <c r="T53" s="72"/>
    </row>
    <row r="54" spans="1:20" ht="15" customHeight="1" x14ac:dyDescent="0.2">
      <c r="B54" s="3" t="s">
        <v>67</v>
      </c>
      <c r="C54" s="3" t="s">
        <v>9</v>
      </c>
      <c r="D54" s="4">
        <v>43281</v>
      </c>
      <c r="E54" s="3" t="s">
        <v>24</v>
      </c>
      <c r="F54" s="7">
        <v>43185</v>
      </c>
      <c r="G54" s="4">
        <v>43171</v>
      </c>
      <c r="H54" s="3"/>
      <c r="I54" s="5" t="s">
        <v>11</v>
      </c>
      <c r="J54" s="38">
        <f t="shared" si="2"/>
        <v>96</v>
      </c>
      <c r="K54" s="3"/>
      <c r="L54" s="3" t="s">
        <v>159</v>
      </c>
      <c r="M54" s="48">
        <v>43178</v>
      </c>
      <c r="N54" s="48">
        <v>43181</v>
      </c>
      <c r="O54" s="64"/>
      <c r="P54" s="72"/>
      <c r="Q54" s="72"/>
      <c r="R54" s="72"/>
      <c r="S54" s="72"/>
      <c r="T54" s="72"/>
    </row>
    <row r="55" spans="1:20" ht="15" customHeight="1" x14ac:dyDescent="0.2">
      <c r="B55" s="3" t="s">
        <v>68</v>
      </c>
      <c r="C55" s="3" t="s">
        <v>9</v>
      </c>
      <c r="D55" s="4">
        <v>43281</v>
      </c>
      <c r="E55" s="3" t="s">
        <v>24</v>
      </c>
      <c r="F55" s="7">
        <v>43185</v>
      </c>
      <c r="G55" s="4">
        <v>43171</v>
      </c>
      <c r="H55" s="3"/>
      <c r="I55" s="5" t="s">
        <v>11</v>
      </c>
      <c r="J55" s="38">
        <f t="shared" si="2"/>
        <v>96</v>
      </c>
      <c r="K55" s="3"/>
      <c r="L55" s="3" t="s">
        <v>159</v>
      </c>
      <c r="M55" s="48">
        <v>43178</v>
      </c>
      <c r="N55" s="48">
        <v>43181</v>
      </c>
      <c r="O55" s="64"/>
      <c r="P55" s="72"/>
      <c r="Q55" s="72"/>
      <c r="R55" s="72"/>
      <c r="S55" s="72"/>
      <c r="T55" s="72"/>
    </row>
    <row r="56" spans="1:20" ht="15" customHeight="1" x14ac:dyDescent="0.2">
      <c r="B56" s="41" t="s">
        <v>69</v>
      </c>
      <c r="C56" s="41" t="s">
        <v>15</v>
      </c>
      <c r="D56" s="42">
        <v>43281</v>
      </c>
      <c r="E56" s="41" t="s">
        <v>24</v>
      </c>
      <c r="F56" s="43">
        <v>43192</v>
      </c>
      <c r="G56" s="42">
        <v>43178</v>
      </c>
      <c r="H56" s="41"/>
      <c r="I56" s="44" t="s">
        <v>11</v>
      </c>
      <c r="J56" s="45">
        <f t="shared" si="2"/>
        <v>89</v>
      </c>
      <c r="K56" s="41"/>
      <c r="L56" s="41" t="s">
        <v>159</v>
      </c>
      <c r="M56" s="49">
        <v>43185</v>
      </c>
      <c r="N56" s="49">
        <v>43188</v>
      </c>
      <c r="O56" s="64"/>
      <c r="P56" s="72"/>
      <c r="Q56" s="72"/>
      <c r="R56" s="72"/>
      <c r="S56" s="72"/>
      <c r="T56" s="72"/>
    </row>
    <row r="57" spans="1:20" ht="15" customHeight="1" x14ac:dyDescent="0.2">
      <c r="B57" s="41" t="s">
        <v>70</v>
      </c>
      <c r="C57" s="41" t="s">
        <v>15</v>
      </c>
      <c r="D57" s="42">
        <v>43281</v>
      </c>
      <c r="E57" s="41" t="s">
        <v>71</v>
      </c>
      <c r="F57" s="43">
        <v>43192</v>
      </c>
      <c r="G57" s="42">
        <v>43178</v>
      </c>
      <c r="H57" s="41"/>
      <c r="I57" s="44" t="s">
        <v>11</v>
      </c>
      <c r="J57" s="45">
        <f t="shared" si="2"/>
        <v>89</v>
      </c>
      <c r="K57" s="41"/>
      <c r="L57" s="41" t="s">
        <v>159</v>
      </c>
      <c r="M57" s="49">
        <v>43185</v>
      </c>
      <c r="N57" s="49">
        <v>43188</v>
      </c>
      <c r="O57" s="64"/>
      <c r="P57" s="72"/>
      <c r="Q57" s="72"/>
      <c r="R57" s="72"/>
      <c r="S57" s="72"/>
      <c r="T57" s="72"/>
    </row>
    <row r="58" spans="1:20" s="51" customFormat="1" ht="12.75" hidden="1" customHeight="1" x14ac:dyDescent="0.25">
      <c r="B58" s="51" t="s">
        <v>72</v>
      </c>
      <c r="C58" s="51" t="s">
        <v>17</v>
      </c>
      <c r="D58" s="1">
        <v>43281</v>
      </c>
      <c r="E58" s="51" t="s">
        <v>26</v>
      </c>
      <c r="F58" s="6">
        <v>43192</v>
      </c>
      <c r="G58" s="1">
        <v>43178</v>
      </c>
      <c r="I58" s="2" t="s">
        <v>18</v>
      </c>
    </row>
    <row r="59" spans="1:20" s="51" customFormat="1" ht="12.75" hidden="1" customHeight="1" x14ac:dyDescent="0.25">
      <c r="B59" s="51" t="s">
        <v>73</v>
      </c>
      <c r="C59" s="51" t="s">
        <v>17</v>
      </c>
      <c r="D59" s="1">
        <v>43281</v>
      </c>
      <c r="E59" s="51" t="s">
        <v>26</v>
      </c>
      <c r="F59" s="6">
        <v>43192</v>
      </c>
      <c r="G59" s="1"/>
      <c r="I59" s="2" t="s">
        <v>18</v>
      </c>
    </row>
    <row r="60" spans="1:20" s="51" customFormat="1" ht="12.75" hidden="1" customHeight="1" x14ac:dyDescent="0.25">
      <c r="B60" s="51" t="s">
        <v>74</v>
      </c>
      <c r="C60" s="51" t="s">
        <v>17</v>
      </c>
      <c r="D60" s="1">
        <v>43281</v>
      </c>
      <c r="E60" s="51" t="s">
        <v>26</v>
      </c>
      <c r="F60" s="6">
        <v>43192</v>
      </c>
      <c r="G60" s="1">
        <v>43178</v>
      </c>
      <c r="I60" s="2" t="s">
        <v>18</v>
      </c>
    </row>
    <row r="61" spans="1:20" s="51" customFormat="1" ht="12.75" hidden="1" customHeight="1" x14ac:dyDescent="0.25">
      <c r="B61" s="51" t="s">
        <v>75</v>
      </c>
      <c r="C61" s="51" t="s">
        <v>17</v>
      </c>
      <c r="D61" s="1">
        <v>43281</v>
      </c>
      <c r="E61" s="51" t="s">
        <v>26</v>
      </c>
      <c r="F61" s="6">
        <v>43192</v>
      </c>
      <c r="G61" s="1">
        <v>43178</v>
      </c>
      <c r="I61" s="2" t="s">
        <v>18</v>
      </c>
    </row>
    <row r="62" spans="1:20" s="51" customFormat="1" ht="12.75" hidden="1" customHeight="1" x14ac:dyDescent="0.25">
      <c r="B62" s="51" t="s">
        <v>76</v>
      </c>
      <c r="C62" s="51" t="s">
        <v>17</v>
      </c>
      <c r="D62" s="1">
        <v>43281</v>
      </c>
      <c r="E62" s="51" t="s">
        <v>26</v>
      </c>
      <c r="F62" s="6">
        <v>43192</v>
      </c>
      <c r="G62" s="1"/>
      <c r="I62" s="2" t="s">
        <v>18</v>
      </c>
    </row>
    <row r="63" spans="1:20" s="51" customFormat="1" ht="12.75" hidden="1" customHeight="1" x14ac:dyDescent="0.25">
      <c r="B63" s="51" t="s">
        <v>77</v>
      </c>
      <c r="C63" s="51" t="s">
        <v>17</v>
      </c>
      <c r="D63" s="1">
        <v>43281</v>
      </c>
      <c r="E63" s="51" t="s">
        <v>10</v>
      </c>
      <c r="F63" s="6">
        <v>43199</v>
      </c>
      <c r="G63" s="1"/>
      <c r="I63" s="2" t="s">
        <v>18</v>
      </c>
    </row>
    <row r="64" spans="1:20" s="51" customFormat="1" ht="12.75" hidden="1" customHeight="1" x14ac:dyDescent="0.25">
      <c r="B64" s="51" t="s">
        <v>78</v>
      </c>
      <c r="C64" s="51" t="s">
        <v>17</v>
      </c>
      <c r="D64" s="1">
        <v>43281</v>
      </c>
      <c r="E64" s="51" t="s">
        <v>10</v>
      </c>
      <c r="F64" s="6">
        <v>43199</v>
      </c>
      <c r="G64" s="1"/>
      <c r="I64" s="2" t="s">
        <v>18</v>
      </c>
    </row>
    <row r="65" spans="2:20" ht="15" customHeight="1" x14ac:dyDescent="0.2">
      <c r="B65" s="3" t="s">
        <v>79</v>
      </c>
      <c r="C65" s="3" t="s">
        <v>15</v>
      </c>
      <c r="D65" s="4">
        <v>43281</v>
      </c>
      <c r="E65" s="3" t="s">
        <v>10</v>
      </c>
      <c r="F65" s="7">
        <v>43199</v>
      </c>
      <c r="G65" s="4"/>
      <c r="H65" s="3"/>
      <c r="I65" s="5" t="s">
        <v>11</v>
      </c>
      <c r="J65" s="38">
        <f t="shared" ref="J65:J66" si="3">D65-F65</f>
        <v>82</v>
      </c>
      <c r="K65" s="3"/>
      <c r="L65" s="3" t="s">
        <v>159</v>
      </c>
      <c r="M65" s="48">
        <v>43192</v>
      </c>
      <c r="N65" s="48">
        <v>43195</v>
      </c>
      <c r="P65" s="72"/>
      <c r="Q65" s="72"/>
      <c r="R65" s="72"/>
      <c r="S65" s="72"/>
      <c r="T65" s="72"/>
    </row>
    <row r="66" spans="2:20" ht="15" customHeight="1" x14ac:dyDescent="0.2">
      <c r="B66" s="3" t="s">
        <v>80</v>
      </c>
      <c r="C66" s="3" t="s">
        <v>15</v>
      </c>
      <c r="D66" s="4">
        <v>43281</v>
      </c>
      <c r="E66" s="3" t="s">
        <v>10</v>
      </c>
      <c r="F66" s="7">
        <v>43199</v>
      </c>
      <c r="G66" s="4"/>
      <c r="H66" s="3"/>
      <c r="I66" s="5" t="s">
        <v>11</v>
      </c>
      <c r="J66" s="38">
        <f t="shared" si="3"/>
        <v>82</v>
      </c>
      <c r="K66" s="3"/>
      <c r="L66" s="3" t="s">
        <v>159</v>
      </c>
      <c r="M66" s="48">
        <v>43192</v>
      </c>
      <c r="N66" s="48">
        <v>43195</v>
      </c>
      <c r="P66" s="72"/>
      <c r="Q66" s="72"/>
      <c r="R66" s="72"/>
      <c r="S66" s="72"/>
      <c r="T66" s="72"/>
    </row>
    <row r="67" spans="2:20" s="3" customFormat="1" ht="12.75" hidden="1" customHeight="1" x14ac:dyDescent="0.25">
      <c r="B67" s="3" t="s">
        <v>81</v>
      </c>
      <c r="C67" s="3" t="s">
        <v>82</v>
      </c>
      <c r="D67" s="4">
        <v>43281</v>
      </c>
      <c r="E67" s="3" t="s">
        <v>10</v>
      </c>
      <c r="F67" s="7">
        <v>43199</v>
      </c>
      <c r="G67" s="4"/>
      <c r="H67" s="3" t="s">
        <v>28</v>
      </c>
      <c r="I67" s="5" t="s">
        <v>18</v>
      </c>
    </row>
    <row r="68" spans="2:20" ht="15" customHeight="1" x14ac:dyDescent="0.2">
      <c r="B68" s="41" t="s">
        <v>83</v>
      </c>
      <c r="C68" s="41" t="s">
        <v>9</v>
      </c>
      <c r="D68" s="42">
        <v>43281</v>
      </c>
      <c r="E68" s="41" t="s">
        <v>10</v>
      </c>
      <c r="F68" s="43">
        <v>43206</v>
      </c>
      <c r="G68" s="42"/>
      <c r="H68" s="41"/>
      <c r="I68" s="44" t="s">
        <v>11</v>
      </c>
      <c r="J68" s="45">
        <f t="shared" ref="J68:J116" si="4">D68-F68</f>
        <v>75</v>
      </c>
      <c r="K68" s="41"/>
      <c r="L68" s="41" t="s">
        <v>159</v>
      </c>
      <c r="M68" s="49">
        <v>43199</v>
      </c>
      <c r="N68" s="49">
        <v>43202</v>
      </c>
      <c r="P68" s="72"/>
      <c r="Q68" s="72"/>
      <c r="R68" s="72"/>
      <c r="S68" s="72"/>
      <c r="T68" s="72"/>
    </row>
    <row r="69" spans="2:20" ht="15" customHeight="1" x14ac:dyDescent="0.2">
      <c r="B69" s="41" t="s">
        <v>84</v>
      </c>
      <c r="C69" s="41" t="s">
        <v>9</v>
      </c>
      <c r="D69" s="42">
        <v>43281</v>
      </c>
      <c r="E69" s="41" t="s">
        <v>10</v>
      </c>
      <c r="F69" s="43">
        <v>43206</v>
      </c>
      <c r="G69" s="42"/>
      <c r="H69" s="41"/>
      <c r="I69" s="44" t="s">
        <v>11</v>
      </c>
      <c r="J69" s="45">
        <f t="shared" si="4"/>
        <v>75</v>
      </c>
      <c r="K69" s="41"/>
      <c r="L69" s="41" t="s">
        <v>159</v>
      </c>
      <c r="M69" s="49">
        <v>43199</v>
      </c>
      <c r="N69" s="49">
        <v>43202</v>
      </c>
      <c r="P69" s="72"/>
      <c r="Q69" s="72"/>
      <c r="R69" s="72"/>
      <c r="S69" s="72"/>
      <c r="T69" s="72"/>
    </row>
    <row r="70" spans="2:20" ht="15" customHeight="1" x14ac:dyDescent="0.2">
      <c r="B70" s="41" t="s">
        <v>85</v>
      </c>
      <c r="C70" s="41" t="s">
        <v>9</v>
      </c>
      <c r="D70" s="42">
        <v>43281</v>
      </c>
      <c r="E70" s="41" t="s">
        <v>10</v>
      </c>
      <c r="F70" s="43">
        <v>43206</v>
      </c>
      <c r="G70" s="42"/>
      <c r="H70" s="41"/>
      <c r="I70" s="44" t="s">
        <v>11</v>
      </c>
      <c r="J70" s="45">
        <f t="shared" si="4"/>
        <v>75</v>
      </c>
      <c r="K70" s="41"/>
      <c r="L70" s="41" t="s">
        <v>159</v>
      </c>
      <c r="M70" s="49">
        <v>43199</v>
      </c>
      <c r="N70" s="49">
        <v>43202</v>
      </c>
      <c r="P70" s="72"/>
      <c r="Q70" s="72"/>
      <c r="R70" s="72"/>
      <c r="S70" s="72"/>
      <c r="T70" s="72"/>
    </row>
    <row r="71" spans="2:20" ht="15" customHeight="1" x14ac:dyDescent="0.2">
      <c r="B71" s="41" t="s">
        <v>86</v>
      </c>
      <c r="C71" s="41" t="s">
        <v>9</v>
      </c>
      <c r="D71" s="42">
        <v>43281</v>
      </c>
      <c r="E71" s="41" t="s">
        <v>10</v>
      </c>
      <c r="F71" s="43">
        <v>43206</v>
      </c>
      <c r="G71" s="42"/>
      <c r="H71" s="41"/>
      <c r="I71" s="44" t="s">
        <v>11</v>
      </c>
      <c r="J71" s="45">
        <f t="shared" si="4"/>
        <v>75</v>
      </c>
      <c r="K71" s="41"/>
      <c r="L71" s="41" t="s">
        <v>159</v>
      </c>
      <c r="M71" s="49">
        <v>43199</v>
      </c>
      <c r="N71" s="49">
        <v>43202</v>
      </c>
      <c r="P71" s="72"/>
      <c r="Q71" s="72"/>
      <c r="R71" s="72"/>
      <c r="S71" s="72"/>
      <c r="T71" s="72"/>
    </row>
    <row r="72" spans="2:20" ht="15" customHeight="1" x14ac:dyDescent="0.2">
      <c r="B72" s="41" t="s">
        <v>87</v>
      </c>
      <c r="C72" s="41" t="s">
        <v>9</v>
      </c>
      <c r="D72" s="42">
        <v>43281</v>
      </c>
      <c r="E72" s="41" t="s">
        <v>10</v>
      </c>
      <c r="F72" s="43">
        <v>43206</v>
      </c>
      <c r="G72" s="42"/>
      <c r="H72" s="41"/>
      <c r="I72" s="44" t="s">
        <v>11</v>
      </c>
      <c r="J72" s="45">
        <f t="shared" si="4"/>
        <v>75</v>
      </c>
      <c r="K72" s="41"/>
      <c r="L72" s="41" t="s">
        <v>159</v>
      </c>
      <c r="M72" s="49">
        <v>43199</v>
      </c>
      <c r="N72" s="49">
        <v>43202</v>
      </c>
      <c r="P72" s="72"/>
      <c r="Q72" s="72"/>
      <c r="R72" s="72"/>
      <c r="S72" s="72"/>
      <c r="T72" s="72"/>
    </row>
    <row r="73" spans="2:20" ht="15" customHeight="1" x14ac:dyDescent="0.2">
      <c r="B73" s="3" t="s">
        <v>88</v>
      </c>
      <c r="C73" s="3" t="s">
        <v>9</v>
      </c>
      <c r="D73" s="4">
        <v>43281</v>
      </c>
      <c r="E73" s="3" t="s">
        <v>10</v>
      </c>
      <c r="F73" s="7">
        <v>43213</v>
      </c>
      <c r="G73" s="4"/>
      <c r="H73" s="3"/>
      <c r="I73" s="5" t="s">
        <v>11</v>
      </c>
      <c r="J73" s="38">
        <f t="shared" si="4"/>
        <v>68</v>
      </c>
      <c r="K73" s="3"/>
      <c r="L73" s="3" t="s">
        <v>160</v>
      </c>
      <c r="M73" s="48">
        <v>43206</v>
      </c>
      <c r="N73" s="48">
        <v>43209</v>
      </c>
      <c r="P73" s="72"/>
      <c r="Q73" s="72"/>
      <c r="R73" s="72"/>
      <c r="S73" s="72"/>
      <c r="T73" s="72"/>
    </row>
    <row r="74" spans="2:20" ht="15" customHeight="1" x14ac:dyDescent="0.2">
      <c r="B74" s="3" t="s">
        <v>89</v>
      </c>
      <c r="C74" s="3" t="s">
        <v>9</v>
      </c>
      <c r="D74" s="4">
        <v>43281</v>
      </c>
      <c r="E74" s="3" t="s">
        <v>10</v>
      </c>
      <c r="F74" s="7">
        <v>43213</v>
      </c>
      <c r="G74" s="4"/>
      <c r="H74" s="3"/>
      <c r="I74" s="5" t="s">
        <v>11</v>
      </c>
      <c r="J74" s="38">
        <f t="shared" si="4"/>
        <v>68</v>
      </c>
      <c r="K74" s="3"/>
      <c r="L74" s="3" t="s">
        <v>160</v>
      </c>
      <c r="M74" s="48">
        <v>43206</v>
      </c>
      <c r="N74" s="48">
        <v>43209</v>
      </c>
      <c r="P74" s="72"/>
      <c r="Q74" s="72"/>
      <c r="R74" s="72"/>
      <c r="S74" s="72"/>
      <c r="T74" s="72"/>
    </row>
    <row r="75" spans="2:20" ht="15" customHeight="1" x14ac:dyDescent="0.2">
      <c r="B75" s="3" t="s">
        <v>90</v>
      </c>
      <c r="C75" s="3" t="s">
        <v>9</v>
      </c>
      <c r="D75" s="4">
        <v>43291</v>
      </c>
      <c r="E75" s="3" t="s">
        <v>91</v>
      </c>
      <c r="F75" s="7">
        <v>43213</v>
      </c>
      <c r="G75" s="4">
        <v>43199</v>
      </c>
      <c r="H75" s="3"/>
      <c r="I75" s="5" t="s">
        <v>11</v>
      </c>
      <c r="J75" s="38">
        <f t="shared" si="4"/>
        <v>78</v>
      </c>
      <c r="K75" s="3"/>
      <c r="L75" s="3" t="s">
        <v>160</v>
      </c>
      <c r="M75" s="48">
        <v>43206</v>
      </c>
      <c r="N75" s="48">
        <v>43209</v>
      </c>
      <c r="O75" s="64"/>
      <c r="P75" s="72"/>
      <c r="Q75" s="72"/>
      <c r="R75" s="72"/>
      <c r="S75" s="72"/>
      <c r="T75" s="72"/>
    </row>
    <row r="76" spans="2:20" ht="15" customHeight="1" x14ac:dyDescent="0.2">
      <c r="B76" s="3" t="s">
        <v>92</v>
      </c>
      <c r="C76" s="3" t="s">
        <v>9</v>
      </c>
      <c r="D76" s="4">
        <v>43292</v>
      </c>
      <c r="E76" s="3" t="s">
        <v>91</v>
      </c>
      <c r="F76" s="7">
        <v>43213</v>
      </c>
      <c r="G76" s="4"/>
      <c r="H76" s="3"/>
      <c r="I76" s="5" t="s">
        <v>11</v>
      </c>
      <c r="J76" s="38">
        <f t="shared" si="4"/>
        <v>79</v>
      </c>
      <c r="K76" s="3"/>
      <c r="L76" s="3" t="s">
        <v>160</v>
      </c>
      <c r="M76" s="48">
        <v>43206</v>
      </c>
      <c r="N76" s="48">
        <v>43209</v>
      </c>
      <c r="P76" s="72"/>
      <c r="Q76" s="72"/>
      <c r="R76" s="72"/>
      <c r="S76" s="72"/>
      <c r="T76" s="72"/>
    </row>
    <row r="77" spans="2:20" ht="15" customHeight="1" x14ac:dyDescent="0.2">
      <c r="B77" s="3" t="s">
        <v>93</v>
      </c>
      <c r="C77" s="3" t="s">
        <v>15</v>
      </c>
      <c r="D77" s="4">
        <v>43323</v>
      </c>
      <c r="E77" s="3" t="s">
        <v>91</v>
      </c>
      <c r="F77" s="7">
        <v>43213</v>
      </c>
      <c r="G77" s="4">
        <v>43199</v>
      </c>
      <c r="H77" s="3"/>
      <c r="I77" s="5" t="s">
        <v>11</v>
      </c>
      <c r="J77" s="38">
        <f t="shared" si="4"/>
        <v>110</v>
      </c>
      <c r="K77" s="3"/>
      <c r="L77" s="3" t="s">
        <v>160</v>
      </c>
      <c r="M77" s="48">
        <v>43206</v>
      </c>
      <c r="N77" s="48">
        <v>43209</v>
      </c>
      <c r="O77" s="64"/>
      <c r="P77" s="72"/>
      <c r="Q77" s="72"/>
      <c r="R77" s="72"/>
      <c r="S77" s="72"/>
      <c r="T77" s="72"/>
    </row>
    <row r="78" spans="2:20" ht="15" customHeight="1" x14ac:dyDescent="0.2">
      <c r="B78" s="3" t="s">
        <v>94</v>
      </c>
      <c r="C78" s="3" t="s">
        <v>15</v>
      </c>
      <c r="D78" s="4">
        <v>43329</v>
      </c>
      <c r="E78" s="3" t="s">
        <v>71</v>
      </c>
      <c r="F78" s="7">
        <v>43213</v>
      </c>
      <c r="G78" s="4">
        <v>43199</v>
      </c>
      <c r="H78" s="3"/>
      <c r="I78" s="5" t="s">
        <v>11</v>
      </c>
      <c r="J78" s="38">
        <f t="shared" si="4"/>
        <v>116</v>
      </c>
      <c r="K78" s="3"/>
      <c r="L78" s="3" t="s">
        <v>160</v>
      </c>
      <c r="M78" s="48">
        <v>43206</v>
      </c>
      <c r="N78" s="48">
        <v>43209</v>
      </c>
      <c r="O78" s="64"/>
      <c r="P78" s="72"/>
      <c r="Q78" s="72"/>
      <c r="R78" s="72"/>
      <c r="S78" s="72"/>
      <c r="T78" s="72"/>
    </row>
    <row r="79" spans="2:20" ht="15" customHeight="1" x14ac:dyDescent="0.2">
      <c r="B79" s="41" t="s">
        <v>95</v>
      </c>
      <c r="C79" s="41" t="s">
        <v>15</v>
      </c>
      <c r="D79" s="42">
        <v>43365</v>
      </c>
      <c r="E79" s="41" t="s">
        <v>91</v>
      </c>
      <c r="F79" s="43">
        <v>43220</v>
      </c>
      <c r="G79" s="42">
        <v>43206</v>
      </c>
      <c r="H79" s="41"/>
      <c r="I79" s="44" t="s">
        <v>11</v>
      </c>
      <c r="J79" s="45">
        <f t="shared" si="4"/>
        <v>145</v>
      </c>
      <c r="K79" s="41"/>
      <c r="L79" s="41" t="s">
        <v>161</v>
      </c>
      <c r="M79" s="49">
        <v>43213</v>
      </c>
      <c r="N79" s="49">
        <v>43216</v>
      </c>
      <c r="O79" s="64"/>
      <c r="P79" s="72"/>
      <c r="Q79" s="72"/>
      <c r="R79" s="72"/>
      <c r="S79" s="72"/>
      <c r="T79" s="72"/>
    </row>
    <row r="80" spans="2:20" ht="15" customHeight="1" x14ac:dyDescent="0.2">
      <c r="B80" s="41" t="s">
        <v>96</v>
      </c>
      <c r="C80" s="41" t="s">
        <v>15</v>
      </c>
      <c r="D80" s="42">
        <v>43365</v>
      </c>
      <c r="E80" s="41" t="s">
        <v>91</v>
      </c>
      <c r="F80" s="43">
        <v>43220</v>
      </c>
      <c r="G80" s="42">
        <v>43206</v>
      </c>
      <c r="H80" s="41"/>
      <c r="I80" s="44" t="s">
        <v>11</v>
      </c>
      <c r="J80" s="45">
        <f t="shared" si="4"/>
        <v>145</v>
      </c>
      <c r="K80" s="41"/>
      <c r="L80" s="41" t="s">
        <v>161</v>
      </c>
      <c r="M80" s="49">
        <v>43213</v>
      </c>
      <c r="N80" s="49">
        <v>43216</v>
      </c>
      <c r="O80" s="64"/>
      <c r="P80" s="72"/>
      <c r="Q80" s="72"/>
      <c r="R80" s="72"/>
      <c r="S80" s="72"/>
      <c r="T80" s="72"/>
    </row>
    <row r="81" spans="1:20" ht="15" customHeight="1" x14ac:dyDescent="0.2">
      <c r="B81" s="41" t="s">
        <v>97</v>
      </c>
      <c r="C81" s="41" t="s">
        <v>15</v>
      </c>
      <c r="D81" s="42">
        <v>43365</v>
      </c>
      <c r="E81" s="41" t="s">
        <v>71</v>
      </c>
      <c r="F81" s="43">
        <v>43220</v>
      </c>
      <c r="G81" s="42">
        <v>43206</v>
      </c>
      <c r="H81" s="41"/>
      <c r="I81" s="44" t="s">
        <v>11</v>
      </c>
      <c r="J81" s="45">
        <f t="shared" si="4"/>
        <v>145</v>
      </c>
      <c r="K81" s="41"/>
      <c r="L81" s="41" t="s">
        <v>161</v>
      </c>
      <c r="M81" s="49">
        <v>43213</v>
      </c>
      <c r="N81" s="49">
        <v>43216</v>
      </c>
      <c r="O81" s="64"/>
      <c r="P81" s="72"/>
      <c r="Q81" s="72"/>
      <c r="R81" s="72"/>
      <c r="S81" s="72"/>
      <c r="T81" s="72"/>
    </row>
    <row r="82" spans="1:20" ht="15" customHeight="1" x14ac:dyDescent="0.2">
      <c r="B82" s="41" t="s">
        <v>98</v>
      </c>
      <c r="C82" s="41" t="s">
        <v>15</v>
      </c>
      <c r="D82" s="42">
        <v>43366</v>
      </c>
      <c r="E82" s="41" t="s">
        <v>71</v>
      </c>
      <c r="F82" s="43">
        <v>43220</v>
      </c>
      <c r="G82" s="42">
        <v>43206</v>
      </c>
      <c r="H82" s="41"/>
      <c r="I82" s="44" t="s">
        <v>11</v>
      </c>
      <c r="J82" s="45">
        <f t="shared" si="4"/>
        <v>146</v>
      </c>
      <c r="K82" s="41"/>
      <c r="L82" s="41" t="s">
        <v>161</v>
      </c>
      <c r="M82" s="49">
        <v>43213</v>
      </c>
      <c r="N82" s="49">
        <v>43216</v>
      </c>
      <c r="O82" s="64"/>
      <c r="P82" s="72"/>
      <c r="Q82" s="72"/>
      <c r="R82" s="72"/>
      <c r="S82" s="72"/>
      <c r="T82" s="72"/>
    </row>
    <row r="83" spans="1:20" ht="15" customHeight="1" x14ac:dyDescent="0.2">
      <c r="A83" s="52" t="s">
        <v>99</v>
      </c>
      <c r="B83" s="3" t="s">
        <v>100</v>
      </c>
      <c r="C83" s="3" t="s">
        <v>9</v>
      </c>
      <c r="D83" s="4">
        <v>43373</v>
      </c>
      <c r="E83" s="3" t="s">
        <v>71</v>
      </c>
      <c r="F83" s="7">
        <v>43227</v>
      </c>
      <c r="G83" s="4">
        <v>43213</v>
      </c>
      <c r="H83" s="3"/>
      <c r="I83" s="5" t="s">
        <v>11</v>
      </c>
      <c r="J83" s="38">
        <f t="shared" si="4"/>
        <v>146</v>
      </c>
      <c r="K83" s="3"/>
      <c r="L83" s="3" t="s">
        <v>161</v>
      </c>
      <c r="M83" s="48">
        <v>43220</v>
      </c>
      <c r="N83" s="48">
        <v>43223</v>
      </c>
      <c r="O83" s="64"/>
      <c r="P83" s="72"/>
      <c r="Q83" s="72"/>
      <c r="R83" s="72"/>
      <c r="S83" s="72"/>
      <c r="T83" s="72"/>
    </row>
    <row r="84" spans="1:20" ht="15" customHeight="1" x14ac:dyDescent="0.2">
      <c r="A84" s="52"/>
      <c r="B84" s="3" t="s">
        <v>101</v>
      </c>
      <c r="C84" s="3" t="s">
        <v>15</v>
      </c>
      <c r="D84" s="4">
        <v>43373</v>
      </c>
      <c r="E84" s="3" t="s">
        <v>71</v>
      </c>
      <c r="F84" s="7">
        <v>43227</v>
      </c>
      <c r="G84" s="4">
        <v>43213</v>
      </c>
      <c r="H84" s="3"/>
      <c r="I84" s="5" t="s">
        <v>11</v>
      </c>
      <c r="J84" s="38">
        <f t="shared" si="4"/>
        <v>146</v>
      </c>
      <c r="K84" s="3"/>
      <c r="L84" s="3" t="s">
        <v>161</v>
      </c>
      <c r="M84" s="48">
        <v>43220</v>
      </c>
      <c r="N84" s="48">
        <v>43223</v>
      </c>
      <c r="O84" s="64"/>
      <c r="P84" s="72"/>
      <c r="Q84" s="72"/>
      <c r="R84" s="72"/>
      <c r="S84" s="72"/>
      <c r="T84" s="72"/>
    </row>
    <row r="85" spans="1:20" ht="15" customHeight="1" x14ac:dyDescent="0.2">
      <c r="A85" s="52"/>
      <c r="B85" s="3" t="s">
        <v>102</v>
      </c>
      <c r="C85" s="3" t="s">
        <v>9</v>
      </c>
      <c r="D85" s="4">
        <v>43373</v>
      </c>
      <c r="E85" s="3" t="s">
        <v>24</v>
      </c>
      <c r="F85" s="7">
        <v>43227</v>
      </c>
      <c r="G85" s="4">
        <v>43213</v>
      </c>
      <c r="H85" s="3"/>
      <c r="I85" s="5" t="s">
        <v>11</v>
      </c>
      <c r="J85" s="38">
        <f t="shared" si="4"/>
        <v>146</v>
      </c>
      <c r="K85" s="3"/>
      <c r="L85" s="3" t="s">
        <v>161</v>
      </c>
      <c r="M85" s="48">
        <v>43220</v>
      </c>
      <c r="N85" s="48">
        <v>43223</v>
      </c>
      <c r="O85" s="64"/>
      <c r="P85" s="72"/>
      <c r="Q85" s="72"/>
      <c r="R85" s="72"/>
      <c r="S85" s="72"/>
      <c r="T85" s="72"/>
    </row>
    <row r="86" spans="1:20" ht="15" customHeight="1" x14ac:dyDescent="0.2">
      <c r="A86" s="52"/>
      <c r="B86" s="3" t="s">
        <v>103</v>
      </c>
      <c r="C86" s="3" t="s">
        <v>15</v>
      </c>
      <c r="D86" s="4">
        <v>43373</v>
      </c>
      <c r="E86" s="3" t="s">
        <v>71</v>
      </c>
      <c r="F86" s="7">
        <v>43227</v>
      </c>
      <c r="G86" s="4">
        <v>43213</v>
      </c>
      <c r="H86" s="3"/>
      <c r="I86" s="5" t="s">
        <v>11</v>
      </c>
      <c r="J86" s="38">
        <f t="shared" si="4"/>
        <v>146</v>
      </c>
      <c r="K86" s="3"/>
      <c r="L86" s="3" t="s">
        <v>161</v>
      </c>
      <c r="M86" s="48">
        <v>43220</v>
      </c>
      <c r="N86" s="48">
        <v>43223</v>
      </c>
      <c r="O86" s="64"/>
      <c r="P86" s="72"/>
      <c r="Q86" s="72"/>
      <c r="R86" s="72"/>
      <c r="S86" s="72"/>
      <c r="T86" s="72"/>
    </row>
    <row r="87" spans="1:20" ht="15" customHeight="1" x14ac:dyDescent="0.2">
      <c r="A87" s="52"/>
      <c r="B87" s="3" t="s">
        <v>104</v>
      </c>
      <c r="C87" s="3" t="s">
        <v>15</v>
      </c>
      <c r="D87" s="4">
        <v>43373</v>
      </c>
      <c r="E87" s="3" t="s">
        <v>10</v>
      </c>
      <c r="F87" s="7">
        <v>43227</v>
      </c>
      <c r="G87" s="4"/>
      <c r="H87" s="3"/>
      <c r="I87" s="5" t="s">
        <v>11</v>
      </c>
      <c r="J87" s="38">
        <f t="shared" si="4"/>
        <v>146</v>
      </c>
      <c r="K87" s="3"/>
      <c r="L87" s="3" t="s">
        <v>161</v>
      </c>
      <c r="M87" s="48">
        <v>43220</v>
      </c>
      <c r="N87" s="48">
        <v>43223</v>
      </c>
      <c r="P87" s="72"/>
      <c r="Q87" s="72"/>
      <c r="R87" s="72"/>
      <c r="S87" s="72"/>
      <c r="T87" s="72"/>
    </row>
    <row r="88" spans="1:20" ht="15" customHeight="1" x14ac:dyDescent="0.2">
      <c r="A88" s="52"/>
      <c r="B88" s="3" t="s">
        <v>105</v>
      </c>
      <c r="C88" s="3" t="s">
        <v>15</v>
      </c>
      <c r="D88" s="4">
        <v>43373</v>
      </c>
      <c r="E88" s="3" t="s">
        <v>10</v>
      </c>
      <c r="F88" s="7">
        <v>43227</v>
      </c>
      <c r="G88" s="4"/>
      <c r="H88" s="3"/>
      <c r="I88" s="5" t="s">
        <v>11</v>
      </c>
      <c r="J88" s="38">
        <f t="shared" si="4"/>
        <v>146</v>
      </c>
      <c r="K88" s="3"/>
      <c r="L88" s="3" t="s">
        <v>161</v>
      </c>
      <c r="M88" s="48">
        <v>43220</v>
      </c>
      <c r="N88" s="48">
        <v>43223</v>
      </c>
      <c r="P88" s="72"/>
      <c r="Q88" s="72"/>
      <c r="R88" s="72"/>
      <c r="S88" s="72"/>
      <c r="T88" s="72"/>
    </row>
    <row r="89" spans="1:20" ht="15" customHeight="1" x14ac:dyDescent="0.2">
      <c r="A89" s="52"/>
      <c r="B89" s="3" t="s">
        <v>106</v>
      </c>
      <c r="C89" s="3" t="s">
        <v>15</v>
      </c>
      <c r="D89" s="4">
        <v>43373</v>
      </c>
      <c r="E89" s="3" t="s">
        <v>10</v>
      </c>
      <c r="F89" s="7">
        <v>43227</v>
      </c>
      <c r="G89" s="4"/>
      <c r="H89" s="3"/>
      <c r="I89" s="5" t="s">
        <v>11</v>
      </c>
      <c r="J89" s="38">
        <f t="shared" si="4"/>
        <v>146</v>
      </c>
      <c r="K89" s="3"/>
      <c r="L89" s="3" t="s">
        <v>161</v>
      </c>
      <c r="M89" s="48">
        <v>43220</v>
      </c>
      <c r="N89" s="48">
        <v>43223</v>
      </c>
      <c r="P89" s="72"/>
      <c r="Q89" s="72"/>
      <c r="R89" s="72"/>
      <c r="S89" s="72"/>
      <c r="T89" s="72"/>
    </row>
    <row r="90" spans="1:20" ht="15" customHeight="1" x14ac:dyDescent="0.2">
      <c r="A90" s="52"/>
      <c r="B90" s="41" t="s">
        <v>107</v>
      </c>
      <c r="C90" s="41" t="s">
        <v>82</v>
      </c>
      <c r="D90" s="42">
        <v>43373</v>
      </c>
      <c r="E90" s="41" t="s">
        <v>91</v>
      </c>
      <c r="F90" s="43">
        <v>43234</v>
      </c>
      <c r="G90" s="42"/>
      <c r="H90" s="41" t="s">
        <v>28</v>
      </c>
      <c r="I90" s="44" t="s">
        <v>11</v>
      </c>
      <c r="J90" s="45">
        <f t="shared" si="4"/>
        <v>139</v>
      </c>
      <c r="K90" s="41"/>
      <c r="L90" s="41" t="s">
        <v>161</v>
      </c>
      <c r="M90" s="49">
        <v>43227</v>
      </c>
      <c r="N90" s="49">
        <v>43230</v>
      </c>
      <c r="P90" s="72"/>
      <c r="Q90" s="72"/>
      <c r="R90" s="72"/>
      <c r="S90" s="72"/>
      <c r="T90" s="72"/>
    </row>
    <row r="91" spans="1:20" ht="15" customHeight="1" x14ac:dyDescent="0.2">
      <c r="A91" s="52"/>
      <c r="B91" s="41" t="s">
        <v>108</v>
      </c>
      <c r="C91" s="41" t="s">
        <v>82</v>
      </c>
      <c r="D91" s="42">
        <v>43373</v>
      </c>
      <c r="E91" s="41" t="s">
        <v>91</v>
      </c>
      <c r="F91" s="43">
        <v>43234</v>
      </c>
      <c r="G91" s="42">
        <v>43220</v>
      </c>
      <c r="H91" s="41" t="s">
        <v>28</v>
      </c>
      <c r="I91" s="44" t="s">
        <v>11</v>
      </c>
      <c r="J91" s="45">
        <f t="shared" si="4"/>
        <v>139</v>
      </c>
      <c r="K91" s="41"/>
      <c r="L91" s="41" t="s">
        <v>161</v>
      </c>
      <c r="M91" s="49">
        <v>43227</v>
      </c>
      <c r="N91" s="49">
        <v>43230</v>
      </c>
      <c r="O91" s="64"/>
      <c r="P91" s="72"/>
      <c r="Q91" s="72"/>
      <c r="R91" s="72"/>
      <c r="S91" s="72"/>
      <c r="T91" s="72"/>
    </row>
    <row r="92" spans="1:20" ht="15" customHeight="1" x14ac:dyDescent="0.2">
      <c r="A92" s="52"/>
      <c r="B92" s="41" t="s">
        <v>109</v>
      </c>
      <c r="C92" s="41" t="s">
        <v>82</v>
      </c>
      <c r="D92" s="42">
        <v>43373</v>
      </c>
      <c r="E92" s="41" t="s">
        <v>91</v>
      </c>
      <c r="F92" s="43">
        <v>43234</v>
      </c>
      <c r="G92" s="42">
        <v>43220</v>
      </c>
      <c r="H92" s="41" t="s">
        <v>28</v>
      </c>
      <c r="I92" s="44" t="s">
        <v>11</v>
      </c>
      <c r="J92" s="45">
        <f t="shared" si="4"/>
        <v>139</v>
      </c>
      <c r="K92" s="41"/>
      <c r="L92" s="41" t="s">
        <v>161</v>
      </c>
      <c r="M92" s="49">
        <v>43227</v>
      </c>
      <c r="N92" s="49">
        <v>43230</v>
      </c>
      <c r="O92" s="64"/>
      <c r="P92" s="72"/>
      <c r="Q92" s="72"/>
      <c r="R92" s="72"/>
      <c r="S92" s="72"/>
      <c r="T92" s="72"/>
    </row>
    <row r="93" spans="1:20" ht="15" customHeight="1" x14ac:dyDescent="0.2">
      <c r="A93" s="52"/>
      <c r="B93" s="41" t="s">
        <v>110</v>
      </c>
      <c r="C93" s="41" t="s">
        <v>9</v>
      </c>
      <c r="D93" s="42">
        <v>43373</v>
      </c>
      <c r="E93" s="41" t="s">
        <v>91</v>
      </c>
      <c r="F93" s="43">
        <v>43234</v>
      </c>
      <c r="G93" s="42">
        <v>43220</v>
      </c>
      <c r="H93" s="41"/>
      <c r="I93" s="44" t="s">
        <v>11</v>
      </c>
      <c r="J93" s="45">
        <f t="shared" si="4"/>
        <v>139</v>
      </c>
      <c r="K93" s="41"/>
      <c r="L93" s="41" t="s">
        <v>161</v>
      </c>
      <c r="M93" s="49">
        <v>43227</v>
      </c>
      <c r="N93" s="49">
        <v>43230</v>
      </c>
      <c r="O93" s="64"/>
      <c r="P93" s="72"/>
      <c r="Q93" s="72"/>
      <c r="R93" s="72"/>
      <c r="S93" s="72"/>
      <c r="T93" s="72"/>
    </row>
    <row r="94" spans="1:20" ht="15" customHeight="1" x14ac:dyDescent="0.2">
      <c r="A94" s="52"/>
      <c r="B94" s="41" t="s">
        <v>111</v>
      </c>
      <c r="C94" s="41" t="s">
        <v>9</v>
      </c>
      <c r="D94" s="42">
        <v>43373</v>
      </c>
      <c r="E94" s="41" t="s">
        <v>10</v>
      </c>
      <c r="F94" s="43">
        <v>43234</v>
      </c>
      <c r="G94" s="42"/>
      <c r="H94" s="41"/>
      <c r="I94" s="44" t="s">
        <v>11</v>
      </c>
      <c r="J94" s="45">
        <f t="shared" si="4"/>
        <v>139</v>
      </c>
      <c r="K94" s="41"/>
      <c r="L94" s="41" t="s">
        <v>161</v>
      </c>
      <c r="M94" s="49">
        <v>43227</v>
      </c>
      <c r="N94" s="49">
        <v>43230</v>
      </c>
      <c r="P94" s="72"/>
      <c r="Q94" s="72"/>
      <c r="R94" s="72"/>
      <c r="S94" s="72"/>
      <c r="T94" s="72"/>
    </row>
    <row r="95" spans="1:20" ht="15" customHeight="1" x14ac:dyDescent="0.2">
      <c r="A95" s="52"/>
      <c r="B95" s="41" t="s">
        <v>112</v>
      </c>
      <c r="C95" s="41" t="s">
        <v>9</v>
      </c>
      <c r="D95" s="42">
        <v>43373</v>
      </c>
      <c r="E95" s="41" t="s">
        <v>71</v>
      </c>
      <c r="F95" s="43">
        <v>43234</v>
      </c>
      <c r="G95" s="42">
        <v>43220</v>
      </c>
      <c r="H95" s="41"/>
      <c r="I95" s="44" t="s">
        <v>11</v>
      </c>
      <c r="J95" s="45">
        <f t="shared" si="4"/>
        <v>139</v>
      </c>
      <c r="K95" s="41"/>
      <c r="L95" s="41" t="s">
        <v>161</v>
      </c>
      <c r="M95" s="49">
        <v>43227</v>
      </c>
      <c r="N95" s="49">
        <v>43230</v>
      </c>
      <c r="O95" s="64"/>
      <c r="P95" s="72"/>
      <c r="Q95" s="72"/>
      <c r="R95" s="72"/>
      <c r="S95" s="72"/>
      <c r="T95" s="72"/>
    </row>
    <row r="96" spans="1:20" ht="15" customHeight="1" x14ac:dyDescent="0.2">
      <c r="A96" s="52"/>
      <c r="B96" s="3" t="s">
        <v>113</v>
      </c>
      <c r="C96" s="3" t="s">
        <v>15</v>
      </c>
      <c r="D96" s="4">
        <v>43373</v>
      </c>
      <c r="E96" s="3" t="s">
        <v>10</v>
      </c>
      <c r="F96" s="7">
        <v>43241</v>
      </c>
      <c r="G96" s="4"/>
      <c r="H96" s="3"/>
      <c r="I96" s="5" t="s">
        <v>11</v>
      </c>
      <c r="J96" s="38">
        <f t="shared" si="4"/>
        <v>132</v>
      </c>
      <c r="K96" s="3"/>
      <c r="L96" s="3" t="s">
        <v>161</v>
      </c>
      <c r="M96" s="48">
        <v>43234</v>
      </c>
      <c r="N96" s="48">
        <v>43237</v>
      </c>
      <c r="P96" s="72"/>
      <c r="Q96" s="72"/>
      <c r="R96" s="72"/>
      <c r="S96" s="72"/>
      <c r="T96" s="72"/>
    </row>
    <row r="97" spans="1:20" ht="15" customHeight="1" x14ac:dyDescent="0.2">
      <c r="A97" s="52"/>
      <c r="B97" s="3" t="s">
        <v>114</v>
      </c>
      <c r="C97" s="3" t="s">
        <v>15</v>
      </c>
      <c r="D97" s="4">
        <v>43373</v>
      </c>
      <c r="E97" s="3" t="s">
        <v>10</v>
      </c>
      <c r="F97" s="7">
        <v>43241</v>
      </c>
      <c r="G97" s="4"/>
      <c r="H97" s="3"/>
      <c r="I97" s="5" t="s">
        <v>11</v>
      </c>
      <c r="J97" s="38">
        <f t="shared" si="4"/>
        <v>132</v>
      </c>
      <c r="K97" s="3"/>
      <c r="L97" s="3" t="s">
        <v>161</v>
      </c>
      <c r="M97" s="48">
        <v>43234</v>
      </c>
      <c r="N97" s="48">
        <v>43237</v>
      </c>
      <c r="P97" s="72"/>
      <c r="Q97" s="72"/>
      <c r="R97" s="72"/>
      <c r="S97" s="72"/>
      <c r="T97" s="72"/>
    </row>
    <row r="98" spans="1:20" ht="15" customHeight="1" x14ac:dyDescent="0.2">
      <c r="A98" s="52"/>
      <c r="B98" s="3" t="s">
        <v>115</v>
      </c>
      <c r="C98" s="3" t="s">
        <v>15</v>
      </c>
      <c r="D98" s="4">
        <v>43373</v>
      </c>
      <c r="E98" s="3" t="s">
        <v>10</v>
      </c>
      <c r="F98" s="7">
        <v>43241</v>
      </c>
      <c r="G98" s="4"/>
      <c r="H98" s="3"/>
      <c r="I98" s="5" t="s">
        <v>11</v>
      </c>
      <c r="J98" s="38">
        <f t="shared" si="4"/>
        <v>132</v>
      </c>
      <c r="K98" s="3"/>
      <c r="L98" s="3" t="s">
        <v>161</v>
      </c>
      <c r="M98" s="48">
        <v>43234</v>
      </c>
      <c r="N98" s="48">
        <v>43237</v>
      </c>
      <c r="P98" s="72"/>
      <c r="Q98" s="72"/>
      <c r="R98" s="72"/>
      <c r="S98" s="72"/>
      <c r="T98" s="72"/>
    </row>
    <row r="99" spans="1:20" ht="15" customHeight="1" x14ac:dyDescent="0.2">
      <c r="A99" s="52"/>
      <c r="B99" s="3" t="s">
        <v>116</v>
      </c>
      <c r="C99" s="3" t="s">
        <v>15</v>
      </c>
      <c r="D99" s="4">
        <v>43373</v>
      </c>
      <c r="E99" s="3" t="s">
        <v>10</v>
      </c>
      <c r="F99" s="7">
        <v>43241</v>
      </c>
      <c r="G99" s="4"/>
      <c r="H99" s="3"/>
      <c r="I99" s="5" t="s">
        <v>11</v>
      </c>
      <c r="J99" s="38">
        <f t="shared" si="4"/>
        <v>132</v>
      </c>
      <c r="K99" s="3"/>
      <c r="L99" s="3" t="s">
        <v>161</v>
      </c>
      <c r="M99" s="48">
        <v>43234</v>
      </c>
      <c r="N99" s="48">
        <v>43237</v>
      </c>
      <c r="P99" s="72"/>
      <c r="Q99" s="72"/>
      <c r="R99" s="72"/>
      <c r="S99" s="72"/>
      <c r="T99" s="72"/>
    </row>
    <row r="100" spans="1:20" ht="15" customHeight="1" x14ac:dyDescent="0.2">
      <c r="A100" s="52"/>
      <c r="B100" s="3" t="s">
        <v>117</v>
      </c>
      <c r="C100" s="3" t="s">
        <v>9</v>
      </c>
      <c r="D100" s="4">
        <v>43373</v>
      </c>
      <c r="E100" s="3" t="s">
        <v>10</v>
      </c>
      <c r="F100" s="7">
        <v>43241</v>
      </c>
      <c r="G100" s="4"/>
      <c r="H100" s="3"/>
      <c r="I100" s="5" t="s">
        <v>11</v>
      </c>
      <c r="J100" s="38">
        <f t="shared" si="4"/>
        <v>132</v>
      </c>
      <c r="K100" s="3"/>
      <c r="L100" s="3" t="s">
        <v>161</v>
      </c>
      <c r="M100" s="48">
        <v>43234</v>
      </c>
      <c r="N100" s="48">
        <v>43237</v>
      </c>
      <c r="P100" s="72"/>
      <c r="Q100" s="72"/>
      <c r="R100" s="72"/>
      <c r="S100" s="72"/>
      <c r="T100" s="72"/>
    </row>
    <row r="101" spans="1:20" ht="15" customHeight="1" x14ac:dyDescent="0.2">
      <c r="A101" s="52"/>
      <c r="B101" s="3" t="s">
        <v>118</v>
      </c>
      <c r="C101" s="3" t="s">
        <v>20</v>
      </c>
      <c r="D101" s="4">
        <v>43373</v>
      </c>
      <c r="E101" s="3" t="s">
        <v>10</v>
      </c>
      <c r="F101" s="7">
        <v>43241</v>
      </c>
      <c r="G101" s="4"/>
      <c r="H101" s="3"/>
      <c r="I101" s="5" t="s">
        <v>11</v>
      </c>
      <c r="J101" s="38">
        <f t="shared" si="4"/>
        <v>132</v>
      </c>
      <c r="K101" s="3"/>
      <c r="L101" s="3" t="s">
        <v>161</v>
      </c>
      <c r="M101" s="48">
        <v>43234</v>
      </c>
      <c r="N101" s="48">
        <v>43237</v>
      </c>
      <c r="P101" s="72"/>
      <c r="Q101" s="72"/>
      <c r="R101" s="72"/>
      <c r="S101" s="72"/>
      <c r="T101" s="72"/>
    </row>
    <row r="102" spans="1:20" ht="15" customHeight="1" x14ac:dyDescent="0.2">
      <c r="A102" s="52"/>
      <c r="B102" s="41" t="s">
        <v>119</v>
      </c>
      <c r="C102" s="41" t="s">
        <v>20</v>
      </c>
      <c r="D102" s="42">
        <v>43373</v>
      </c>
      <c r="E102" s="41" t="s">
        <v>91</v>
      </c>
      <c r="F102" s="43">
        <v>43248</v>
      </c>
      <c r="G102" s="42"/>
      <c r="H102" s="41"/>
      <c r="I102" s="44" t="s">
        <v>11</v>
      </c>
      <c r="J102" s="45">
        <f t="shared" si="4"/>
        <v>125</v>
      </c>
      <c r="K102" s="41"/>
      <c r="L102" s="41" t="s">
        <v>161</v>
      </c>
      <c r="M102" s="49">
        <v>43241</v>
      </c>
      <c r="N102" s="49">
        <v>43244</v>
      </c>
      <c r="P102" s="72"/>
      <c r="Q102" s="72"/>
      <c r="R102" s="72"/>
      <c r="S102" s="72"/>
      <c r="T102" s="72"/>
    </row>
    <row r="103" spans="1:20" ht="15" customHeight="1" x14ac:dyDescent="0.2">
      <c r="A103" s="52"/>
      <c r="B103" s="41" t="s">
        <v>120</v>
      </c>
      <c r="C103" s="41" t="s">
        <v>20</v>
      </c>
      <c r="D103" s="42">
        <v>43373</v>
      </c>
      <c r="E103" s="41" t="s">
        <v>91</v>
      </c>
      <c r="F103" s="43">
        <v>43248</v>
      </c>
      <c r="G103" s="42">
        <v>43234</v>
      </c>
      <c r="H103" s="41"/>
      <c r="I103" s="44" t="s">
        <v>11</v>
      </c>
      <c r="J103" s="45">
        <f t="shared" si="4"/>
        <v>125</v>
      </c>
      <c r="K103" s="41"/>
      <c r="L103" s="41" t="s">
        <v>161</v>
      </c>
      <c r="M103" s="49">
        <v>43241</v>
      </c>
      <c r="N103" s="49">
        <v>43244</v>
      </c>
      <c r="O103" s="64"/>
      <c r="P103" s="72"/>
      <c r="Q103" s="72"/>
      <c r="R103" s="72"/>
      <c r="S103" s="72"/>
      <c r="T103" s="72"/>
    </row>
    <row r="104" spans="1:20" ht="15" customHeight="1" x14ac:dyDescent="0.2">
      <c r="A104" s="52"/>
      <c r="B104" s="41" t="s">
        <v>121</v>
      </c>
      <c r="C104" s="41" t="s">
        <v>15</v>
      </c>
      <c r="D104" s="42">
        <v>43373</v>
      </c>
      <c r="E104" s="41" t="s">
        <v>91</v>
      </c>
      <c r="F104" s="43">
        <v>43248</v>
      </c>
      <c r="G104" s="42"/>
      <c r="H104" s="41"/>
      <c r="I104" s="44" t="s">
        <v>11</v>
      </c>
      <c r="J104" s="45">
        <f t="shared" si="4"/>
        <v>125</v>
      </c>
      <c r="K104" s="41"/>
      <c r="L104" s="41" t="s">
        <v>161</v>
      </c>
      <c r="M104" s="49">
        <v>43241</v>
      </c>
      <c r="N104" s="49">
        <v>43244</v>
      </c>
      <c r="P104" s="72"/>
      <c r="Q104" s="72"/>
      <c r="R104" s="72"/>
      <c r="S104" s="72"/>
      <c r="T104" s="72"/>
    </row>
    <row r="105" spans="1:20" ht="15" customHeight="1" x14ac:dyDescent="0.2">
      <c r="A105" s="52"/>
      <c r="B105" s="41" t="s">
        <v>122</v>
      </c>
      <c r="C105" s="41" t="s">
        <v>15</v>
      </c>
      <c r="D105" s="42">
        <v>43373</v>
      </c>
      <c r="E105" s="41" t="s">
        <v>91</v>
      </c>
      <c r="F105" s="43">
        <v>43248</v>
      </c>
      <c r="G105" s="42"/>
      <c r="H105" s="41"/>
      <c r="I105" s="44" t="s">
        <v>11</v>
      </c>
      <c r="J105" s="45">
        <f t="shared" si="4"/>
        <v>125</v>
      </c>
      <c r="K105" s="41"/>
      <c r="L105" s="41" t="s">
        <v>161</v>
      </c>
      <c r="M105" s="49">
        <v>43241</v>
      </c>
      <c r="N105" s="49">
        <v>43244</v>
      </c>
      <c r="P105" s="72"/>
      <c r="Q105" s="72"/>
      <c r="R105" s="72"/>
      <c r="S105" s="72"/>
      <c r="T105" s="72"/>
    </row>
    <row r="106" spans="1:20" ht="15" customHeight="1" x14ac:dyDescent="0.2">
      <c r="A106" s="52"/>
      <c r="B106" s="41" t="s">
        <v>123</v>
      </c>
      <c r="C106" s="41" t="s">
        <v>15</v>
      </c>
      <c r="D106" s="42">
        <v>43373</v>
      </c>
      <c r="E106" s="41" t="s">
        <v>91</v>
      </c>
      <c r="F106" s="43">
        <v>43248</v>
      </c>
      <c r="G106" s="42">
        <v>43234</v>
      </c>
      <c r="H106" s="41"/>
      <c r="I106" s="44" t="s">
        <v>11</v>
      </c>
      <c r="J106" s="45">
        <f t="shared" si="4"/>
        <v>125</v>
      </c>
      <c r="K106" s="41"/>
      <c r="L106" s="41" t="s">
        <v>161</v>
      </c>
      <c r="M106" s="49">
        <v>43241</v>
      </c>
      <c r="N106" s="49">
        <v>43244</v>
      </c>
      <c r="O106" s="64"/>
      <c r="P106" s="72"/>
      <c r="Q106" s="72"/>
      <c r="R106" s="72"/>
      <c r="S106" s="72"/>
      <c r="T106" s="72"/>
    </row>
    <row r="107" spans="1:20" ht="15" customHeight="1" x14ac:dyDescent="0.2">
      <c r="A107" s="52"/>
      <c r="B107" s="41" t="s">
        <v>124</v>
      </c>
      <c r="C107" s="41" t="s">
        <v>15</v>
      </c>
      <c r="D107" s="42">
        <v>43373</v>
      </c>
      <c r="E107" s="41" t="s">
        <v>91</v>
      </c>
      <c r="F107" s="43">
        <v>43248</v>
      </c>
      <c r="G107" s="42">
        <v>43234</v>
      </c>
      <c r="H107" s="41"/>
      <c r="I107" s="44" t="s">
        <v>11</v>
      </c>
      <c r="J107" s="45">
        <f t="shared" si="4"/>
        <v>125</v>
      </c>
      <c r="K107" s="41"/>
      <c r="L107" s="41" t="s">
        <v>161</v>
      </c>
      <c r="M107" s="49">
        <v>43241</v>
      </c>
      <c r="N107" s="49">
        <v>43244</v>
      </c>
      <c r="O107" s="64"/>
      <c r="P107" s="72"/>
      <c r="Q107" s="72"/>
      <c r="R107" s="72"/>
      <c r="S107" s="72"/>
      <c r="T107" s="72"/>
    </row>
    <row r="108" spans="1:20" ht="15" customHeight="1" x14ac:dyDescent="0.2">
      <c r="A108" s="52"/>
      <c r="B108" s="3" t="s">
        <v>125</v>
      </c>
      <c r="C108" s="3" t="s">
        <v>15</v>
      </c>
      <c r="D108" s="4">
        <v>43373</v>
      </c>
      <c r="E108" s="3" t="s">
        <v>91</v>
      </c>
      <c r="F108" s="7">
        <v>43255</v>
      </c>
      <c r="G108" s="4"/>
      <c r="H108" s="3"/>
      <c r="I108" s="5" t="s">
        <v>11</v>
      </c>
      <c r="J108" s="38">
        <f t="shared" si="4"/>
        <v>118</v>
      </c>
      <c r="K108" s="3"/>
      <c r="L108" s="3" t="s">
        <v>161</v>
      </c>
      <c r="M108" s="48">
        <v>43248</v>
      </c>
      <c r="N108" s="48">
        <v>43251</v>
      </c>
      <c r="P108" s="72"/>
      <c r="Q108" s="72"/>
      <c r="R108" s="72"/>
      <c r="S108" s="72"/>
      <c r="T108" s="72"/>
    </row>
    <row r="109" spans="1:20" ht="15" customHeight="1" x14ac:dyDescent="0.2">
      <c r="A109" s="52"/>
      <c r="B109" s="3" t="s">
        <v>126</v>
      </c>
      <c r="C109" s="3" t="s">
        <v>15</v>
      </c>
      <c r="D109" s="4">
        <v>43373</v>
      </c>
      <c r="E109" s="3" t="s">
        <v>91</v>
      </c>
      <c r="F109" s="7">
        <v>43255</v>
      </c>
      <c r="G109" s="4">
        <v>43241</v>
      </c>
      <c r="H109" s="3"/>
      <c r="I109" s="5" t="s">
        <v>11</v>
      </c>
      <c r="J109" s="38">
        <f t="shared" si="4"/>
        <v>118</v>
      </c>
      <c r="K109" s="3"/>
      <c r="L109" s="3" t="s">
        <v>161</v>
      </c>
      <c r="M109" s="48">
        <v>43248</v>
      </c>
      <c r="N109" s="48">
        <v>43251</v>
      </c>
      <c r="O109" s="64"/>
      <c r="P109" s="72"/>
      <c r="Q109" s="72"/>
      <c r="R109" s="72"/>
      <c r="S109" s="72"/>
      <c r="T109" s="72"/>
    </row>
    <row r="110" spans="1:20" ht="15" customHeight="1" x14ac:dyDescent="0.2">
      <c r="A110" s="52"/>
      <c r="B110" s="3" t="s">
        <v>127</v>
      </c>
      <c r="C110" s="3" t="s">
        <v>15</v>
      </c>
      <c r="D110" s="4">
        <v>43373</v>
      </c>
      <c r="E110" s="3" t="s">
        <v>91</v>
      </c>
      <c r="F110" s="7">
        <v>43255</v>
      </c>
      <c r="G110" s="4">
        <v>43241</v>
      </c>
      <c r="H110" s="3"/>
      <c r="I110" s="5" t="s">
        <v>11</v>
      </c>
      <c r="J110" s="38">
        <f t="shared" si="4"/>
        <v>118</v>
      </c>
      <c r="K110" s="3"/>
      <c r="L110" s="3" t="s">
        <v>161</v>
      </c>
      <c r="M110" s="48">
        <v>43248</v>
      </c>
      <c r="N110" s="48">
        <v>43251</v>
      </c>
      <c r="O110" s="64"/>
      <c r="P110" s="72"/>
      <c r="Q110" s="72"/>
      <c r="R110" s="72"/>
      <c r="S110" s="72"/>
      <c r="T110" s="72"/>
    </row>
    <row r="111" spans="1:20" ht="15" customHeight="1" x14ac:dyDescent="0.2">
      <c r="A111" s="52"/>
      <c r="B111" s="3" t="s">
        <v>128</v>
      </c>
      <c r="C111" s="3" t="s">
        <v>9</v>
      </c>
      <c r="D111" s="4">
        <v>43373</v>
      </c>
      <c r="E111" s="3" t="s">
        <v>71</v>
      </c>
      <c r="F111" s="7">
        <v>43255</v>
      </c>
      <c r="G111" s="4">
        <v>43241</v>
      </c>
      <c r="H111" s="3"/>
      <c r="I111" s="5" t="s">
        <v>11</v>
      </c>
      <c r="J111" s="38">
        <f t="shared" si="4"/>
        <v>118</v>
      </c>
      <c r="K111" s="3"/>
      <c r="L111" s="3" t="s">
        <v>161</v>
      </c>
      <c r="M111" s="48">
        <v>43248</v>
      </c>
      <c r="N111" s="48">
        <v>43251</v>
      </c>
      <c r="O111" s="64"/>
      <c r="P111" s="72"/>
      <c r="Q111" s="72"/>
      <c r="R111" s="72"/>
      <c r="S111" s="72"/>
      <c r="T111" s="72"/>
    </row>
    <row r="112" spans="1:20" ht="15" customHeight="1" x14ac:dyDescent="0.2">
      <c r="A112" s="52"/>
      <c r="B112" s="3" t="s">
        <v>129</v>
      </c>
      <c r="C112" s="3" t="s">
        <v>9</v>
      </c>
      <c r="D112" s="4">
        <v>43373</v>
      </c>
      <c r="E112" s="3" t="s">
        <v>71</v>
      </c>
      <c r="F112" s="7">
        <v>43255</v>
      </c>
      <c r="G112" s="4">
        <v>43241</v>
      </c>
      <c r="H112" s="3"/>
      <c r="I112" s="5" t="s">
        <v>11</v>
      </c>
      <c r="J112" s="38">
        <f t="shared" si="4"/>
        <v>118</v>
      </c>
      <c r="K112" s="3"/>
      <c r="L112" s="3" t="s">
        <v>161</v>
      </c>
      <c r="M112" s="48">
        <v>43248</v>
      </c>
      <c r="N112" s="48">
        <v>43251</v>
      </c>
      <c r="O112" s="64"/>
      <c r="P112" s="72"/>
      <c r="Q112" s="72"/>
      <c r="R112" s="72"/>
      <c r="S112" s="72"/>
      <c r="T112" s="72"/>
    </row>
    <row r="113" spans="1:20" ht="15" customHeight="1" x14ac:dyDescent="0.2">
      <c r="A113" s="52"/>
      <c r="B113" s="3" t="s">
        <v>130</v>
      </c>
      <c r="C113" s="3" t="s">
        <v>9</v>
      </c>
      <c r="D113" s="4">
        <v>43373</v>
      </c>
      <c r="E113" s="3" t="s">
        <v>71</v>
      </c>
      <c r="F113" s="7">
        <v>43255</v>
      </c>
      <c r="G113" s="4">
        <v>43241</v>
      </c>
      <c r="H113" s="3"/>
      <c r="I113" s="5" t="s">
        <v>11</v>
      </c>
      <c r="J113" s="38">
        <f t="shared" si="4"/>
        <v>118</v>
      </c>
      <c r="K113" s="3"/>
      <c r="L113" s="3" t="s">
        <v>161</v>
      </c>
      <c r="M113" s="48">
        <v>43248</v>
      </c>
      <c r="N113" s="48">
        <v>43251</v>
      </c>
      <c r="O113" s="64"/>
      <c r="P113" s="72"/>
      <c r="Q113" s="72"/>
      <c r="R113" s="72"/>
      <c r="S113" s="72"/>
      <c r="T113" s="72"/>
    </row>
    <row r="114" spans="1:20" ht="15" customHeight="1" x14ac:dyDescent="0.2">
      <c r="A114" s="52"/>
      <c r="B114" s="41" t="s">
        <v>131</v>
      </c>
      <c r="C114" s="41" t="s">
        <v>20</v>
      </c>
      <c r="D114" s="42">
        <v>43377</v>
      </c>
      <c r="E114" s="41" t="s">
        <v>91</v>
      </c>
      <c r="F114" s="43">
        <v>43262</v>
      </c>
      <c r="G114" s="42"/>
      <c r="H114" s="41"/>
      <c r="I114" s="44" t="s">
        <v>11</v>
      </c>
      <c r="J114" s="45">
        <f t="shared" si="4"/>
        <v>115</v>
      </c>
      <c r="K114" s="41"/>
      <c r="L114" s="41" t="s">
        <v>161</v>
      </c>
      <c r="M114" s="49">
        <v>43255</v>
      </c>
      <c r="N114" s="49">
        <v>43258</v>
      </c>
      <c r="P114" s="72"/>
      <c r="Q114" s="72"/>
      <c r="R114" s="72"/>
      <c r="S114" s="72"/>
      <c r="T114" s="72"/>
    </row>
    <row r="115" spans="1:20" ht="15" customHeight="1" x14ac:dyDescent="0.2">
      <c r="A115" s="52"/>
      <c r="B115" s="41" t="s">
        <v>132</v>
      </c>
      <c r="C115" s="41" t="s">
        <v>20</v>
      </c>
      <c r="D115" s="42">
        <v>43376</v>
      </c>
      <c r="E115" s="41" t="s">
        <v>91</v>
      </c>
      <c r="F115" s="43">
        <v>43262</v>
      </c>
      <c r="G115" s="42"/>
      <c r="H115" s="41"/>
      <c r="I115" s="44" t="s">
        <v>11</v>
      </c>
      <c r="J115" s="45">
        <f t="shared" si="4"/>
        <v>114</v>
      </c>
      <c r="K115" s="41"/>
      <c r="L115" s="41" t="s">
        <v>161</v>
      </c>
      <c r="M115" s="49">
        <v>43255</v>
      </c>
      <c r="N115" s="49">
        <v>43258</v>
      </c>
      <c r="P115" s="72"/>
      <c r="Q115" s="72"/>
      <c r="R115" s="72"/>
      <c r="S115" s="72"/>
      <c r="T115" s="72"/>
    </row>
    <row r="116" spans="1:20" ht="15" customHeight="1" x14ac:dyDescent="0.2">
      <c r="A116" s="52"/>
      <c r="B116" s="41" t="s">
        <v>133</v>
      </c>
      <c r="C116" s="41" t="s">
        <v>20</v>
      </c>
      <c r="D116" s="42">
        <v>43375</v>
      </c>
      <c r="E116" s="41" t="s">
        <v>91</v>
      </c>
      <c r="F116" s="43">
        <v>43262</v>
      </c>
      <c r="G116" s="42"/>
      <c r="H116" s="41"/>
      <c r="I116" s="44" t="s">
        <v>11</v>
      </c>
      <c r="J116" s="45">
        <f t="shared" si="4"/>
        <v>113</v>
      </c>
      <c r="K116" s="41"/>
      <c r="L116" s="41" t="s">
        <v>161</v>
      </c>
      <c r="M116" s="49">
        <v>43255</v>
      </c>
      <c r="N116" s="49">
        <v>43258</v>
      </c>
      <c r="P116" s="72"/>
      <c r="Q116" s="72"/>
      <c r="R116" s="72"/>
      <c r="S116" s="72"/>
      <c r="T116" s="72"/>
    </row>
    <row r="117" spans="1:20" ht="15" customHeight="1" x14ac:dyDescent="0.2">
      <c r="F117" s="50"/>
      <c r="J117" s="50"/>
    </row>
  </sheetData>
  <autoFilter ref="A8:L117">
    <filterColumn colId="8">
      <filters>
        <filter val="Y"/>
      </filters>
    </filterColumn>
  </autoFilter>
  <mergeCells count="21">
    <mergeCell ref="CR5:CV5"/>
    <mergeCell ref="CW5:DA5"/>
    <mergeCell ref="DB5:DF5"/>
    <mergeCell ref="BN5:BR5"/>
    <mergeCell ref="BS5:BW5"/>
    <mergeCell ref="BX5:CB5"/>
    <mergeCell ref="CC5:CG5"/>
    <mergeCell ref="CH5:CL5"/>
    <mergeCell ref="CM5:CQ5"/>
    <mergeCell ref="AJ5:AN5"/>
    <mergeCell ref="AO5:AS5"/>
    <mergeCell ref="AT5:AX5"/>
    <mergeCell ref="AY5:BC5"/>
    <mergeCell ref="BD5:BH5"/>
    <mergeCell ref="BI5:BM5"/>
    <mergeCell ref="A9:A32"/>
    <mergeCell ref="A83:A116"/>
    <mergeCell ref="P5:T5"/>
    <mergeCell ref="U5:Y5"/>
    <mergeCell ref="Z5:AD5"/>
    <mergeCell ref="AE5:AI5"/>
  </mergeCells>
  <conditionalFormatting sqref="P7 R7 T7">
    <cfRule type="expression" dxfId="35" priority="34">
      <formula>P$8=period_selected</formula>
    </cfRule>
  </conditionalFormatting>
  <conditionalFormatting sqref="Q7 S7">
    <cfRule type="expression" dxfId="34" priority="33">
      <formula>Q$8=period_selected</formula>
    </cfRule>
  </conditionalFormatting>
  <conditionalFormatting sqref="U7 W7 Y7">
    <cfRule type="expression" dxfId="33" priority="18">
      <formula>U$8=period_selected</formula>
    </cfRule>
  </conditionalFormatting>
  <conditionalFormatting sqref="V7 X7">
    <cfRule type="expression" dxfId="32" priority="17">
      <formula>V$8=period_selected</formula>
    </cfRule>
  </conditionalFormatting>
  <conditionalFormatting sqref="Z7 AB7 AD7">
    <cfRule type="expression" dxfId="31" priority="16">
      <formula>Z$8=period_selected</formula>
    </cfRule>
  </conditionalFormatting>
  <conditionalFormatting sqref="AA7 AC7">
    <cfRule type="expression" dxfId="30" priority="15">
      <formula>AA$8=period_selected</formula>
    </cfRule>
  </conditionalFormatting>
  <conditionalFormatting sqref="AE7 AG7 AI7">
    <cfRule type="expression" dxfId="29" priority="14">
      <formula>AE$8=period_selected</formula>
    </cfRule>
  </conditionalFormatting>
  <conditionalFormatting sqref="AF7 AH7">
    <cfRule type="expression" dxfId="28" priority="13">
      <formula>AF$8=period_selected</formula>
    </cfRule>
  </conditionalFormatting>
  <conditionalFormatting sqref="AJ7 AL7 AN7">
    <cfRule type="expression" dxfId="27" priority="12">
      <formula>AJ$8=period_selected</formula>
    </cfRule>
  </conditionalFormatting>
  <conditionalFormatting sqref="AK7 AM7">
    <cfRule type="expression" dxfId="26" priority="11">
      <formula>AK$8=period_selected</formula>
    </cfRule>
  </conditionalFormatting>
  <conditionalFormatting sqref="AO7 AQ7 AS7">
    <cfRule type="expression" dxfId="25" priority="10">
      <formula>AO$8=period_selected</formula>
    </cfRule>
  </conditionalFormatting>
  <conditionalFormatting sqref="AP7 AR7">
    <cfRule type="expression" dxfId="24" priority="9">
      <formula>AP$8=period_selected</formula>
    </cfRule>
  </conditionalFormatting>
  <conditionalFormatting sqref="AT7 AV7 AX7">
    <cfRule type="expression" dxfId="23" priority="8">
      <formula>AT$8=period_selected</formula>
    </cfRule>
  </conditionalFormatting>
  <conditionalFormatting sqref="AU7 AW7">
    <cfRule type="expression" dxfId="22" priority="7">
      <formula>AU$8=period_selected</formula>
    </cfRule>
  </conditionalFormatting>
  <conditionalFormatting sqref="AY7 BA7 BC7">
    <cfRule type="expression" dxfId="21" priority="6">
      <formula>AY$8=period_selected</formula>
    </cfRule>
  </conditionalFormatting>
  <conditionalFormatting sqref="AZ7 BB7">
    <cfRule type="expression" dxfId="20" priority="5">
      <formula>AZ$8=period_selected</formula>
    </cfRule>
  </conditionalFormatting>
  <conditionalFormatting sqref="BD7 BF7 BH7">
    <cfRule type="expression" dxfId="19" priority="4">
      <formula>BD$8=period_selected</formula>
    </cfRule>
  </conditionalFormatting>
  <conditionalFormatting sqref="BE7 BG7">
    <cfRule type="expression" dxfId="18" priority="3">
      <formula>BE$8=period_selected</formula>
    </cfRule>
  </conditionalFormatting>
  <conditionalFormatting sqref="BI7 BK7 BP7 BU7 BZ7 CE7 CJ7 CO7 CT7 CY7 DD7 BM7:BN7 BR7:BS7 BW7:BX7 CB7:CC7 CG7:CH7 CL7:CM7 CQ7:CR7 CV7:CW7 DA7:DB7 DF7">
    <cfRule type="expression" dxfId="17" priority="2">
      <formula>BI$8=period_selected</formula>
    </cfRule>
  </conditionalFormatting>
  <conditionalFormatting sqref="BJ7 BO7 BT7 BY7 CD7 CI7 CN7 CS7 CX7 DC7 BL7 BQ7 BV7 CA7 CF7 CK7 CP7 CU7 CZ7 DE7">
    <cfRule type="expression" dxfId="16" priority="1">
      <formula>BJ$8=period_selected</formula>
    </cfRule>
  </conditionalFormatting>
  <pageMargins left="0.75" right="0.75" top="1" bottom="1" header="0.5" footer="0.5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Spinner 1">
              <controlPr defaultSize="0" print="0" autoPict="0" altText="Period Highlight Spin Control">
                <anchor moveWithCells="1">
                  <from>
                    <xdr:col>10</xdr:col>
                    <xdr:colOff>66675</xdr:colOff>
                    <xdr:row>2</xdr:row>
                    <xdr:rowOff>28575</xdr:rowOff>
                  </from>
                  <to>
                    <xdr:col>10</xdr:col>
                    <xdr:colOff>200025</xdr:colOff>
                    <xdr:row>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E21"/>
  <sheetViews>
    <sheetView workbookViewId="0">
      <selection activeCell="B3" sqref="B3"/>
    </sheetView>
    <sheetView workbookViewId="1"/>
  </sheetViews>
  <sheetFormatPr defaultRowHeight="12.75" x14ac:dyDescent="0.2"/>
  <cols>
    <col min="2" max="2" width="27.28515625" bestFit="1" customWidth="1"/>
    <col min="3" max="3" width="9.140625" style="50"/>
    <col min="4" max="4" width="17.7109375" bestFit="1" customWidth="1"/>
  </cols>
  <sheetData>
    <row r="3" spans="2:4" x14ac:dyDescent="0.2">
      <c r="B3" t="s">
        <v>168</v>
      </c>
      <c r="D3" t="s">
        <v>168</v>
      </c>
    </row>
    <row r="4" spans="2:4" x14ac:dyDescent="0.2">
      <c r="B4" t="s">
        <v>169</v>
      </c>
      <c r="D4" s="51" t="s">
        <v>168</v>
      </c>
    </row>
    <row r="5" spans="2:4" x14ac:dyDescent="0.2">
      <c r="B5" t="s">
        <v>170</v>
      </c>
      <c r="D5" s="51" t="s">
        <v>170</v>
      </c>
    </row>
    <row r="6" spans="2:4" x14ac:dyDescent="0.2">
      <c r="B6" t="s">
        <v>171</v>
      </c>
      <c r="D6" s="51" t="s">
        <v>168</v>
      </c>
    </row>
    <row r="8" spans="2:4" x14ac:dyDescent="0.2">
      <c r="D8" s="51" t="s">
        <v>171</v>
      </c>
    </row>
    <row r="11" spans="2:4" x14ac:dyDescent="0.2">
      <c r="D11" s="51"/>
    </row>
    <row r="12" spans="2:4" x14ac:dyDescent="0.2">
      <c r="B12" t="s">
        <v>167</v>
      </c>
    </row>
    <row r="13" spans="2:4" x14ac:dyDescent="0.2">
      <c r="B13" t="s">
        <v>172</v>
      </c>
    </row>
    <row r="14" spans="2:4" x14ac:dyDescent="0.2">
      <c r="B14" t="s">
        <v>173</v>
      </c>
    </row>
    <row r="15" spans="2:4" x14ac:dyDescent="0.2">
      <c r="B15" t="s">
        <v>174</v>
      </c>
    </row>
    <row r="18" spans="2:5" x14ac:dyDescent="0.2">
      <c r="B18" s="66"/>
    </row>
    <row r="19" spans="2:5" x14ac:dyDescent="0.2">
      <c r="B19" s="63"/>
    </row>
    <row r="20" spans="2:5" x14ac:dyDescent="0.2">
      <c r="B20" s="64"/>
    </row>
    <row r="21" spans="2:5" x14ac:dyDescent="0.2">
      <c r="B21" s="65"/>
      <c r="E21" s="50"/>
    </row>
  </sheetData>
  <conditionalFormatting sqref="D3">
    <cfRule type="cellIs" dxfId="11" priority="13" stopIfTrue="1" operator="equal">
      <formula>$B$3</formula>
    </cfRule>
  </conditionalFormatting>
  <conditionalFormatting sqref="D4">
    <cfRule type="cellIs" dxfId="10" priority="12" stopIfTrue="1" operator="equal">
      <formula>$D$4</formula>
    </cfRule>
  </conditionalFormatting>
  <conditionalFormatting sqref="D5">
    <cfRule type="cellIs" dxfId="9" priority="11" stopIfTrue="1" operator="equal">
      <formula>$D$5</formula>
    </cfRule>
  </conditionalFormatting>
  <conditionalFormatting sqref="D6">
    <cfRule type="cellIs" dxfId="8" priority="10" stopIfTrue="1" operator="equal">
      <formula>$D$6</formula>
    </cfRule>
  </conditionalFormatting>
  <conditionalFormatting sqref="D11">
    <cfRule type="cellIs" dxfId="7" priority="8" stopIfTrue="1" operator="equal">
      <formula>$D$5</formula>
    </cfRule>
  </conditionalFormatting>
  <conditionalFormatting sqref="D8">
    <cfRule type="cellIs" dxfId="6" priority="7" stopIfTrue="1" operator="equal">
      <formula>$D$4</formula>
    </cfRule>
  </conditionalFormatting>
  <conditionalFormatting sqref="C18:C21">
    <cfRule type="cellIs" dxfId="5" priority="6" operator="equal">
      <formula>$B$18</formula>
    </cfRule>
  </conditionalFormatting>
  <conditionalFormatting sqref="C19">
    <cfRule type="cellIs" dxfId="4" priority="5" operator="equal">
      <formula>$B$19</formula>
    </cfRule>
  </conditionalFormatting>
  <conditionalFormatting sqref="C20">
    <cfRule type="cellIs" dxfId="3" priority="4" operator="equal">
      <formula>$B$20</formula>
    </cfRule>
  </conditionalFormatting>
  <conditionalFormatting sqref="C21">
    <cfRule type="cellIs" dxfId="2" priority="3" operator="equal">
      <formula>$B$21</formula>
    </cfRule>
  </conditionalFormatting>
  <conditionalFormatting sqref="E21">
    <cfRule type="cellIs" dxfId="1" priority="2" operator="equal">
      <formula>$B$18</formula>
    </cfRule>
  </conditionalFormatting>
  <conditionalFormatting sqref="E21">
    <cfRule type="cellIs" dxfId="0" priority="1" operator="equal">
      <formula>$B$21</formula>
    </cfRule>
  </conditionalFormatting>
  <dataValidations count="3">
    <dataValidation type="list" showInputMessage="1" showErrorMessage="1" sqref="D3:D6 D11 D8">
      <formula1>$B$3:$B$6</formula1>
    </dataValidation>
    <dataValidation type="list" allowBlank="1" showInputMessage="1" showErrorMessage="1" sqref="D12">
      <formula1>$B$12:$B$15</formula1>
    </dataValidation>
    <dataValidation type="list" allowBlank="1" showInputMessage="1" showErrorMessage="1" sqref="C18:C21 E21">
      <formula1>$B$18:$B$21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17C623F7-B5F5-46A8-A4BF-379D66FB12FC}">
            <xm:f>NOT(ISERROR(SEARCH($B$3,B1)))</xm:f>
            <xm:f>$B$3</xm:f>
            <x14:dxf>
              <fill>
                <patternFill>
                  <bgColor theme="6"/>
                </patternFill>
              </fill>
            </x14:dxf>
          </x14:cfRule>
          <xm:sqref>B1:B1048576</xm:sqref>
        </x14:conditionalFormatting>
        <x14:conditionalFormatting xmlns:xm="http://schemas.microsoft.com/office/excel/2006/main">
          <x14:cfRule type="containsText" priority="18" operator="containsText" id="{95FE52E4-E6B2-4663-B969-4B6B930136CF}">
            <xm:f>NOT(ISERROR(SEARCH($B$4,B4)))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19" operator="containsText" id="{00F833FC-29DA-47C0-A472-91D40FEAD571}">
            <xm:f>NOT(ISERROR(SEARCH($B$4,B4)))</xm:f>
            <xm:f>$B$4</xm:f>
            <x14:dxf/>
          </x14:cfRule>
          <xm:sqref>B4</xm:sqref>
        </x14:conditionalFormatting>
        <x14:conditionalFormatting xmlns:xm="http://schemas.microsoft.com/office/excel/2006/main">
          <x14:cfRule type="containsText" priority="15" operator="containsText" id="{A95AEA95-5266-4723-9759-FAF189B8571E}">
            <xm:f>NOT(ISERROR(SEARCH($B$5,B5)))</xm:f>
            <xm:f>$B$5</xm:f>
            <x14:dxf>
              <fill>
                <patternFill>
                  <bgColor rgb="FF92D050"/>
                </patternFill>
              </fill>
            </x14:dxf>
          </x14:cfRule>
          <xm:sqref>B5</xm:sqref>
        </x14:conditionalFormatting>
        <x14:conditionalFormatting xmlns:xm="http://schemas.microsoft.com/office/excel/2006/main">
          <x14:cfRule type="containsText" priority="14" operator="containsText" id="{47DD5723-42E7-4D25-9E1D-E12C66942AC6}">
            <xm:f>NOT(ISERROR(SEARCH($B$6,B6)))</xm:f>
            <xm:f>$B$6</xm:f>
            <x14:dxf>
              <fill>
                <patternFill>
                  <bgColor rgb="FF00B0F0"/>
                </patternFill>
              </fill>
            </x14:dxf>
          </x14:cfRule>
          <xm:sqref>B6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N48"/>
  <sheetViews>
    <sheetView workbookViewId="0">
      <selection activeCell="M28" sqref="M28"/>
    </sheetView>
    <sheetView workbookViewId="1">
      <selection activeCell="H19" sqref="H19"/>
    </sheetView>
  </sheetViews>
  <sheetFormatPr defaultRowHeight="12.75" x14ac:dyDescent="0.2"/>
  <cols>
    <col min="1" max="1" width="9.140625" style="8"/>
    <col min="2" max="2" width="24" style="8" customWidth="1"/>
    <col min="3" max="9" width="15" style="8" customWidth="1"/>
    <col min="10" max="10" width="4.42578125" style="8" customWidth="1"/>
    <col min="11" max="11" width="12.42578125" style="16" customWidth="1"/>
    <col min="12" max="12" width="15.85546875" style="8" customWidth="1"/>
    <col min="13" max="13" width="19.7109375" style="8" customWidth="1"/>
    <col min="14" max="14" width="21.42578125" style="33" bestFit="1" customWidth="1"/>
    <col min="15" max="15" width="13.5703125" style="8" customWidth="1"/>
    <col min="16" max="17" width="18.5703125" style="8" customWidth="1"/>
    <col min="18" max="18" width="19.42578125" style="8" customWidth="1"/>
    <col min="19" max="19" width="17.85546875" style="8" customWidth="1"/>
    <col min="20" max="20" width="14.42578125" style="8" customWidth="1"/>
    <col min="21" max="21" width="9.85546875" style="8" customWidth="1"/>
    <col min="22" max="22" width="15.85546875" style="8" customWidth="1"/>
    <col min="23" max="23" width="14.28515625" style="8" customWidth="1"/>
    <col min="24" max="25" width="19.28515625" style="8" customWidth="1"/>
    <col min="26" max="26" width="21.85546875" style="8" customWidth="1"/>
    <col min="27" max="27" width="19.140625" style="8" customWidth="1"/>
    <col min="28" max="28" width="15.5703125" style="8" customWidth="1"/>
    <col min="29" max="29" width="20.85546875" style="8" customWidth="1"/>
    <col min="30" max="31" width="17.42578125" style="8" customWidth="1"/>
    <col min="32" max="32" width="25.85546875" style="8" customWidth="1"/>
    <col min="33" max="33" width="28" style="8" customWidth="1"/>
    <col min="34" max="34" width="33.28515625" style="8" customWidth="1"/>
    <col min="35" max="35" width="24.5703125" style="8" customWidth="1"/>
    <col min="36" max="36" width="24.42578125" style="8" customWidth="1"/>
    <col min="37" max="37" width="29" style="8" customWidth="1"/>
    <col min="38" max="38" width="27.28515625" style="8" customWidth="1"/>
    <col min="39" max="39" width="23.7109375" style="8" customWidth="1"/>
    <col min="40" max="40" width="27" style="8" customWidth="1"/>
    <col min="41" max="41" width="23.42578125" style="8" customWidth="1"/>
    <col min="42" max="42" width="30.5703125" style="8" customWidth="1"/>
    <col min="43" max="43" width="35.85546875" style="8" customWidth="1"/>
    <col min="44" max="44" width="27.140625" style="8" customWidth="1"/>
    <col min="45" max="45" width="27" style="8" customWidth="1"/>
    <col min="46" max="46" width="30" style="8" customWidth="1"/>
    <col min="47" max="47" width="35.28515625" style="8" customWidth="1"/>
    <col min="48" max="48" width="26.5703125" style="8" customWidth="1"/>
    <col min="49" max="49" width="26.42578125" style="8" customWidth="1"/>
    <col min="50" max="50" width="38.85546875" style="8" customWidth="1"/>
    <col min="51" max="51" width="29.140625" style="8" customWidth="1"/>
    <col min="52" max="52" width="25.7109375" style="8" customWidth="1"/>
    <col min="53" max="53" width="27" style="8" customWidth="1"/>
    <col min="54" max="54" width="23.42578125" style="8" customWidth="1"/>
    <col min="55" max="55" width="24.42578125" style="8" customWidth="1"/>
    <col min="56" max="56" width="23.85546875" style="8" customWidth="1"/>
    <col min="57" max="57" width="19.28515625" style="8" customWidth="1"/>
    <col min="58" max="58" width="37.7109375" style="8" customWidth="1"/>
    <col min="59" max="59" width="39.5703125" style="8" customWidth="1"/>
    <col min="60" max="60" width="37.140625" style="8" customWidth="1"/>
    <col min="61" max="63" width="26.28515625" style="8" customWidth="1"/>
    <col min="64" max="65" width="20.5703125" style="8" customWidth="1"/>
    <col min="66" max="66" width="24.140625" style="8" customWidth="1"/>
    <col min="67" max="67" width="22.42578125" style="8" customWidth="1"/>
    <col min="68" max="68" width="28.7109375" style="8" customWidth="1"/>
    <col min="69" max="69" width="25.140625" style="8" customWidth="1"/>
    <col min="70" max="70" width="20.85546875" style="8" customWidth="1"/>
    <col min="71" max="71" width="56.7109375" style="8" customWidth="1"/>
    <col min="72" max="72" width="52.140625" style="8" customWidth="1"/>
    <col min="73" max="73" width="39.5703125" style="8" customWidth="1"/>
    <col min="74" max="75" width="44" style="8" customWidth="1"/>
    <col min="76" max="76" width="35" style="8" customWidth="1"/>
    <col min="77" max="77" width="44" style="8" customWidth="1"/>
    <col min="78" max="79" width="48.42578125" style="8" customWidth="1"/>
    <col min="80" max="80" width="39.42578125" style="8" customWidth="1"/>
    <col min="81" max="81" width="46.85546875" style="8" customWidth="1"/>
    <col min="82" max="82" width="45.140625" style="8" customWidth="1"/>
    <col min="83" max="84" width="50.140625" style="8" customWidth="1"/>
    <col min="85" max="85" width="40.5703125" style="8" customWidth="1"/>
    <col min="86" max="86" width="25.85546875" style="8" customWidth="1"/>
    <col min="87" max="87" width="29.42578125" style="8" customWidth="1"/>
    <col min="88" max="88" width="42.42578125" style="8" customWidth="1"/>
    <col min="89" max="89" width="40" style="8" customWidth="1"/>
    <col min="90" max="90" width="36.42578125" style="8" customWidth="1"/>
    <col min="91" max="91" width="22.85546875" style="8" customWidth="1"/>
    <col min="92" max="92" width="25.5703125" style="8" customWidth="1"/>
    <col min="93" max="93" width="22" style="8" customWidth="1"/>
    <col min="94" max="94" width="27.5703125" style="8" customWidth="1"/>
    <col min="95" max="95" width="24" style="8" customWidth="1"/>
    <col min="96" max="96" width="20.5703125" style="8" customWidth="1"/>
    <col min="97" max="97" width="23.42578125" style="8" customWidth="1"/>
    <col min="98" max="98" width="28.5703125" style="8" customWidth="1"/>
    <col min="99" max="100" width="33" style="8" customWidth="1"/>
    <col min="101" max="101" width="24" style="8" customWidth="1"/>
    <col min="102" max="102" width="33" style="8" customWidth="1"/>
    <col min="103" max="103" width="28.42578125" style="8" customWidth="1"/>
    <col min="104" max="105" width="16.42578125" style="8" customWidth="1"/>
    <col min="106" max="107" width="12.85546875" style="8" customWidth="1"/>
    <col min="108" max="108" width="28.7109375" style="8" customWidth="1"/>
    <col min="109" max="109" width="34.140625" style="8" customWidth="1"/>
    <col min="110" max="110" width="25.28515625" style="8" customWidth="1"/>
    <col min="111" max="111" width="11.7109375" style="8" customWidth="1"/>
    <col min="112" max="112" width="24.5703125" style="8" customWidth="1"/>
    <col min="113" max="113" width="39.7109375" style="8" customWidth="1"/>
    <col min="114" max="114" width="43.140625" style="8" customWidth="1"/>
    <col min="115" max="115" width="41.5703125" style="8" customWidth="1"/>
    <col min="116" max="116" width="44.85546875" style="8" customWidth="1"/>
    <col min="117" max="117" width="39.140625" style="8" customWidth="1"/>
    <col min="118" max="118" width="42.5703125" style="8" customWidth="1"/>
    <col min="119" max="119" width="28.28515625" style="8" customWidth="1"/>
    <col min="120" max="120" width="31.5703125" style="8" customWidth="1"/>
    <col min="121" max="121" width="28.28515625" style="8" customWidth="1"/>
    <col min="122" max="122" width="31.5703125" style="8" customWidth="1"/>
    <col min="123" max="123" width="28.28515625" style="8" customWidth="1"/>
    <col min="124" max="124" width="31.5703125" style="8" customWidth="1"/>
    <col min="125" max="125" width="22.5703125" style="8" customWidth="1"/>
    <col min="126" max="126" width="26" style="8" customWidth="1"/>
    <col min="127" max="127" width="22.5703125" style="8" customWidth="1"/>
    <col min="128" max="128" width="26" style="8" customWidth="1"/>
    <col min="129" max="129" width="26.140625" style="8" customWidth="1"/>
    <col min="130" max="130" width="29.42578125" style="8" customWidth="1"/>
    <col min="131" max="131" width="24.42578125" style="8" customWidth="1"/>
    <col min="132" max="132" width="27.7109375" style="8" customWidth="1"/>
    <col min="133" max="133" width="30.7109375" style="8" customWidth="1"/>
    <col min="134" max="134" width="34.140625" style="8" customWidth="1"/>
    <col min="135" max="135" width="27.140625" style="8" customWidth="1"/>
    <col min="136" max="136" width="30.5703125" style="8" customWidth="1"/>
    <col min="137" max="137" width="22.85546875" style="8" customWidth="1"/>
    <col min="138" max="138" width="26.28515625" style="8" customWidth="1"/>
    <col min="139" max="139" width="58.7109375" style="8" customWidth="1"/>
    <col min="140" max="140" width="62" style="8" customWidth="1"/>
    <col min="141" max="141" width="54.140625" style="8" customWidth="1"/>
    <col min="142" max="142" width="57.42578125" style="8" customWidth="1"/>
    <col min="143" max="143" width="41.5703125" style="8" customWidth="1"/>
    <col min="144" max="144" width="44.85546875" style="8" customWidth="1"/>
    <col min="145" max="145" width="46" style="8" customWidth="1"/>
    <col min="146" max="146" width="49.28515625" style="8" customWidth="1"/>
    <col min="147" max="147" width="46" style="8" customWidth="1"/>
    <col min="148" max="148" width="49.28515625" style="8" customWidth="1"/>
    <col min="149" max="149" width="37" style="8" customWidth="1"/>
    <col min="150" max="150" width="40.28515625" style="8" customWidth="1"/>
    <col min="151" max="151" width="46" style="8" customWidth="1"/>
    <col min="152" max="152" width="49.28515625" style="8" customWidth="1"/>
    <col min="153" max="153" width="50.42578125" style="8" customWidth="1"/>
    <col min="154" max="154" width="53.7109375" style="8" customWidth="1"/>
    <col min="155" max="155" width="50.42578125" style="8" customWidth="1"/>
    <col min="156" max="156" width="53.7109375" style="8" customWidth="1"/>
    <col min="157" max="157" width="41.42578125" style="8" customWidth="1"/>
    <col min="158" max="158" width="44.7109375" style="8" customWidth="1"/>
    <col min="159" max="159" width="48.85546875" style="8" customWidth="1"/>
    <col min="160" max="160" width="52.140625" style="8" customWidth="1"/>
    <col min="161" max="161" width="47.140625" style="8" customWidth="1"/>
    <col min="162" max="162" width="50.5703125" style="8" customWidth="1"/>
    <col min="163" max="163" width="52.140625" style="8" customWidth="1"/>
    <col min="164" max="164" width="55.5703125" style="8" customWidth="1"/>
    <col min="165" max="165" width="52.140625" style="8" customWidth="1"/>
    <col min="166" max="166" width="55.5703125" style="8" customWidth="1"/>
    <col min="167" max="167" width="42.5703125" style="8" customWidth="1"/>
    <col min="168" max="168" width="45.85546875" style="8" customWidth="1"/>
    <col min="169" max="169" width="27.85546875" style="8" customWidth="1"/>
    <col min="170" max="170" width="31.140625" style="8" customWidth="1"/>
    <col min="171" max="171" width="31.42578125" style="8" customWidth="1"/>
    <col min="172" max="172" width="34.85546875" style="8" customWidth="1"/>
    <col min="173" max="173" width="44.42578125" style="8" customWidth="1"/>
    <col min="174" max="174" width="47.7109375" style="8" customWidth="1"/>
    <col min="175" max="175" width="42" style="8" customWidth="1"/>
    <col min="176" max="176" width="45.28515625" style="8" customWidth="1"/>
    <col min="177" max="177" width="38.42578125" style="8" customWidth="1"/>
    <col min="178" max="178" width="41.7109375" style="8" customWidth="1"/>
    <col min="179" max="179" width="24.85546875" style="8" customWidth="1"/>
    <col min="180" max="180" width="28.140625" style="8" customWidth="1"/>
    <col min="181" max="181" width="27.5703125" style="8" customWidth="1"/>
    <col min="182" max="182" width="30.85546875" style="8" customWidth="1"/>
    <col min="183" max="183" width="24" style="8" customWidth="1"/>
    <col min="184" max="184" width="27.28515625" style="8" customWidth="1"/>
    <col min="185" max="185" width="29.5703125" style="8" customWidth="1"/>
    <col min="186" max="186" width="32.85546875" style="8" customWidth="1"/>
    <col min="187" max="187" width="26" style="8" customWidth="1"/>
    <col min="188" max="188" width="29.28515625" style="8" customWidth="1"/>
    <col min="189" max="189" width="22.5703125" style="8" bestFit="1" customWidth="1"/>
    <col min="190" max="190" width="26" style="8" customWidth="1"/>
    <col min="191" max="191" width="25.42578125" style="8" customWidth="1"/>
    <col min="192" max="192" width="28.7109375" style="8" customWidth="1"/>
    <col min="193" max="193" width="30.5703125" style="8" customWidth="1"/>
    <col min="194" max="194" width="34" style="8" customWidth="1"/>
    <col min="195" max="195" width="35" style="8" customWidth="1"/>
    <col min="196" max="196" width="38.42578125" style="8" customWidth="1"/>
    <col min="197" max="197" width="35" style="8" customWidth="1"/>
    <col min="198" max="198" width="38.42578125" style="8" customWidth="1"/>
    <col min="199" max="199" width="26" style="8" customWidth="1"/>
    <col min="200" max="200" width="29.28515625" style="8" customWidth="1"/>
    <col min="201" max="201" width="35" style="8" customWidth="1"/>
    <col min="202" max="202" width="38.42578125" style="8" customWidth="1"/>
    <col min="203" max="203" width="30.42578125" style="8" customWidth="1"/>
    <col min="204" max="204" width="33.85546875" style="8" customWidth="1"/>
    <col min="205" max="205" width="18.42578125" style="8" customWidth="1"/>
    <col min="206" max="206" width="21.85546875" style="8" customWidth="1"/>
    <col min="207" max="207" width="18.42578125" style="8" customWidth="1"/>
    <col min="208" max="208" width="21.85546875" style="8" customWidth="1"/>
    <col min="209" max="209" width="14.85546875" style="8" customWidth="1"/>
    <col min="210" max="210" width="18.28515625" style="8" customWidth="1"/>
    <col min="211" max="211" width="14.85546875" style="8" customWidth="1"/>
    <col min="212" max="212" width="18.28515625" style="8" customWidth="1"/>
    <col min="213" max="213" width="30.7109375" style="8" customWidth="1"/>
    <col min="214" max="214" width="34.140625" style="8" customWidth="1"/>
    <col min="215" max="215" width="36.140625" style="8" customWidth="1"/>
    <col min="216" max="216" width="39.42578125" style="8" customWidth="1"/>
    <col min="217" max="217" width="27.28515625" style="8" customWidth="1"/>
    <col min="218" max="218" width="30.7109375" style="8" customWidth="1"/>
    <col min="219" max="219" width="11.7109375" style="8" customWidth="1"/>
    <col min="220" max="220" width="15.42578125" style="8" bestFit="1" customWidth="1"/>
    <col min="221" max="221" width="49.28515625" style="8" bestFit="1" customWidth="1"/>
    <col min="222" max="222" width="37" style="8" bestFit="1" customWidth="1"/>
    <col min="223" max="223" width="15.42578125" style="8" bestFit="1" customWidth="1"/>
    <col min="224" max="224" width="40.28515625" style="8" bestFit="1" customWidth="1"/>
    <col min="225" max="225" width="46" style="8" bestFit="1" customWidth="1"/>
    <col min="226" max="226" width="15.42578125" style="8" bestFit="1" customWidth="1"/>
    <col min="227" max="227" width="49.28515625" style="8" bestFit="1" customWidth="1"/>
    <col min="228" max="228" width="50.42578125" style="8" bestFit="1" customWidth="1"/>
    <col min="229" max="229" width="15.42578125" style="8" bestFit="1" customWidth="1"/>
    <col min="230" max="230" width="53.7109375" style="8" bestFit="1" customWidth="1"/>
    <col min="231" max="231" width="50.42578125" style="8" bestFit="1" customWidth="1"/>
    <col min="232" max="232" width="15.42578125" style="8" bestFit="1" customWidth="1"/>
    <col min="233" max="233" width="53.7109375" style="8" bestFit="1" customWidth="1"/>
    <col min="234" max="234" width="41.42578125" style="8" bestFit="1" customWidth="1"/>
    <col min="235" max="235" width="15.42578125" style="8" bestFit="1" customWidth="1"/>
    <col min="236" max="236" width="44.7109375" style="8" bestFit="1" customWidth="1"/>
    <col min="237" max="237" width="48.85546875" style="8" bestFit="1" customWidth="1"/>
    <col min="238" max="238" width="15.42578125" style="8" bestFit="1" customWidth="1"/>
    <col min="239" max="239" width="52.140625" style="8" bestFit="1" customWidth="1"/>
    <col min="240" max="240" width="47.140625" style="8" bestFit="1" customWidth="1"/>
    <col min="241" max="241" width="15.42578125" style="8" bestFit="1" customWidth="1"/>
    <col min="242" max="242" width="50.5703125" style="8" bestFit="1" customWidth="1"/>
    <col min="243" max="243" width="52.140625" style="8" bestFit="1" customWidth="1"/>
    <col min="244" max="244" width="15.42578125" style="8" bestFit="1" customWidth="1"/>
    <col min="245" max="245" width="55.5703125" style="8" bestFit="1" customWidth="1"/>
    <col min="246" max="246" width="52.140625" style="8" bestFit="1" customWidth="1"/>
    <col min="247" max="247" width="15.42578125" style="8" bestFit="1" customWidth="1"/>
    <col min="248" max="248" width="55.5703125" style="8" bestFit="1" customWidth="1"/>
    <col min="249" max="249" width="42.5703125" style="8" bestFit="1" customWidth="1"/>
    <col min="250" max="250" width="15.42578125" style="8" bestFit="1" customWidth="1"/>
    <col min="251" max="251" width="45.85546875" style="8" bestFit="1" customWidth="1"/>
    <col min="252" max="252" width="27.85546875" style="8" bestFit="1" customWidth="1"/>
    <col min="253" max="253" width="15.42578125" style="8" bestFit="1" customWidth="1"/>
    <col min="254" max="254" width="31.140625" style="8" bestFit="1" customWidth="1"/>
    <col min="255" max="255" width="31.42578125" style="8" bestFit="1" customWidth="1"/>
    <col min="256" max="256" width="15.42578125" style="8" bestFit="1" customWidth="1"/>
    <col min="257" max="257" width="34.85546875" style="8" bestFit="1" customWidth="1"/>
    <col min="258" max="258" width="44.42578125" style="8" bestFit="1" customWidth="1"/>
    <col min="259" max="259" width="15.42578125" style="8" bestFit="1" customWidth="1"/>
    <col min="260" max="260" width="47.7109375" style="8" bestFit="1" customWidth="1"/>
    <col min="261" max="261" width="42" style="8" bestFit="1" customWidth="1"/>
    <col min="262" max="262" width="15.42578125" style="8" bestFit="1" customWidth="1"/>
    <col min="263" max="263" width="45.28515625" style="8" bestFit="1" customWidth="1"/>
    <col min="264" max="264" width="38.42578125" style="8" bestFit="1" customWidth="1"/>
    <col min="265" max="265" width="15.42578125" style="8" bestFit="1" customWidth="1"/>
    <col min="266" max="266" width="41.7109375" style="8" bestFit="1" customWidth="1"/>
    <col min="267" max="267" width="24.85546875" style="8" bestFit="1" customWidth="1"/>
    <col min="268" max="268" width="15.42578125" style="8" bestFit="1" customWidth="1"/>
    <col min="269" max="269" width="28.140625" style="8" bestFit="1" customWidth="1"/>
    <col min="270" max="270" width="27.5703125" style="8" bestFit="1" customWidth="1"/>
    <col min="271" max="271" width="15.42578125" style="8" bestFit="1" customWidth="1"/>
    <col min="272" max="272" width="30.85546875" style="8" bestFit="1" customWidth="1"/>
    <col min="273" max="273" width="24" style="8" bestFit="1" customWidth="1"/>
    <col min="274" max="274" width="15.42578125" style="8" bestFit="1" customWidth="1"/>
    <col min="275" max="275" width="27.28515625" style="8" bestFit="1" customWidth="1"/>
    <col min="276" max="276" width="29.5703125" style="8" bestFit="1" customWidth="1"/>
    <col min="277" max="277" width="15.42578125" style="8" bestFit="1" customWidth="1"/>
    <col min="278" max="278" width="32.85546875" style="8" bestFit="1" customWidth="1"/>
    <col min="279" max="279" width="26" style="8" bestFit="1" customWidth="1"/>
    <col min="280" max="280" width="15.42578125" style="8" bestFit="1" customWidth="1"/>
    <col min="281" max="281" width="29.28515625" style="8" bestFit="1" customWidth="1"/>
    <col min="282" max="282" width="22.5703125" style="8" bestFit="1" customWidth="1"/>
    <col min="283" max="283" width="15.42578125" style="8" bestFit="1" customWidth="1"/>
    <col min="284" max="284" width="26" style="8" bestFit="1" customWidth="1"/>
    <col min="285" max="285" width="25.42578125" style="8" bestFit="1" customWidth="1"/>
    <col min="286" max="286" width="15.42578125" style="8" bestFit="1" customWidth="1"/>
    <col min="287" max="287" width="28.7109375" style="8" bestFit="1" customWidth="1"/>
    <col min="288" max="288" width="30.5703125" style="8" bestFit="1" customWidth="1"/>
    <col min="289" max="289" width="15.42578125" style="8" bestFit="1" customWidth="1"/>
    <col min="290" max="290" width="34" style="8" bestFit="1" customWidth="1"/>
    <col min="291" max="291" width="35" style="8" bestFit="1" customWidth="1"/>
    <col min="292" max="292" width="15.42578125" style="8" bestFit="1" customWidth="1"/>
    <col min="293" max="293" width="38.42578125" style="8" bestFit="1" customWidth="1"/>
    <col min="294" max="294" width="35" style="8" bestFit="1" customWidth="1"/>
    <col min="295" max="295" width="15.42578125" style="8" bestFit="1" customWidth="1"/>
    <col min="296" max="296" width="38.42578125" style="8" bestFit="1" customWidth="1"/>
    <col min="297" max="297" width="26" style="8" bestFit="1" customWidth="1"/>
    <col min="298" max="298" width="15.42578125" style="8" bestFit="1" customWidth="1"/>
    <col min="299" max="299" width="29.28515625" style="8" bestFit="1" customWidth="1"/>
    <col min="300" max="300" width="35" style="8" bestFit="1" customWidth="1"/>
    <col min="301" max="301" width="15.42578125" style="8" bestFit="1" customWidth="1"/>
    <col min="302" max="302" width="38.42578125" style="8" bestFit="1" customWidth="1"/>
    <col min="303" max="303" width="30.42578125" style="8" bestFit="1" customWidth="1"/>
    <col min="304" max="304" width="15.42578125" style="8" bestFit="1" customWidth="1"/>
    <col min="305" max="305" width="33.85546875" style="8" bestFit="1" customWidth="1"/>
    <col min="306" max="306" width="18.42578125" style="8" bestFit="1" customWidth="1"/>
    <col min="307" max="307" width="15.42578125" style="8" bestFit="1" customWidth="1"/>
    <col min="308" max="308" width="21.85546875" style="8" bestFit="1" customWidth="1"/>
    <col min="309" max="309" width="18.42578125" style="8" bestFit="1" customWidth="1"/>
    <col min="310" max="310" width="15.42578125" style="8" bestFit="1" customWidth="1"/>
    <col min="311" max="311" width="21.85546875" style="8" bestFit="1" customWidth="1"/>
    <col min="312" max="312" width="14.85546875" style="8" bestFit="1" customWidth="1"/>
    <col min="313" max="313" width="15.42578125" style="8" bestFit="1" customWidth="1"/>
    <col min="314" max="314" width="18.28515625" style="8" bestFit="1" customWidth="1"/>
    <col min="315" max="315" width="14.85546875" style="8" bestFit="1" customWidth="1"/>
    <col min="316" max="316" width="15.42578125" style="8" bestFit="1" customWidth="1"/>
    <col min="317" max="317" width="18.28515625" style="8" bestFit="1" customWidth="1"/>
    <col min="318" max="318" width="30.7109375" style="8" bestFit="1" customWidth="1"/>
    <col min="319" max="319" width="15.42578125" style="8" bestFit="1" customWidth="1"/>
    <col min="320" max="320" width="34.140625" style="8" bestFit="1" customWidth="1"/>
    <col min="321" max="321" width="36.140625" style="8" bestFit="1" customWidth="1"/>
    <col min="322" max="322" width="15.42578125" style="8" bestFit="1" customWidth="1"/>
    <col min="323" max="323" width="39.42578125" style="8" bestFit="1" customWidth="1"/>
    <col min="324" max="324" width="27.28515625" style="8" bestFit="1" customWidth="1"/>
    <col min="325" max="325" width="15.42578125" style="8" bestFit="1" customWidth="1"/>
    <col min="326" max="326" width="30.7109375" style="8" bestFit="1" customWidth="1"/>
    <col min="327" max="327" width="11.7109375" style="8" bestFit="1" customWidth="1"/>
    <col min="328" max="16384" width="9.140625" style="8"/>
  </cols>
  <sheetData>
    <row r="3" spans="2:14" ht="13.5" thickBot="1" x14ac:dyDescent="0.25">
      <c r="B3" s="9" t="s">
        <v>140</v>
      </c>
      <c r="C3" s="9" t="s">
        <v>139</v>
      </c>
    </row>
    <row r="4" spans="2:14" ht="25.5" x14ac:dyDescent="0.2">
      <c r="B4" s="10" t="s">
        <v>141</v>
      </c>
      <c r="C4" s="21" t="s">
        <v>20</v>
      </c>
      <c r="D4" s="11" t="s">
        <v>23</v>
      </c>
      <c r="E4" s="21" t="s">
        <v>9</v>
      </c>
      <c r="F4" s="24" t="s">
        <v>15</v>
      </c>
      <c r="G4" s="12" t="s">
        <v>82</v>
      </c>
      <c r="H4" s="11" t="s">
        <v>17</v>
      </c>
      <c r="I4" s="11" t="s">
        <v>138</v>
      </c>
      <c r="K4" s="39" t="s">
        <v>142</v>
      </c>
      <c r="L4" s="40" t="s">
        <v>154</v>
      </c>
      <c r="M4" s="40" t="s">
        <v>143</v>
      </c>
    </row>
    <row r="5" spans="2:14" x14ac:dyDescent="0.2">
      <c r="B5" s="17">
        <v>43190</v>
      </c>
      <c r="C5" s="22">
        <v>2</v>
      </c>
      <c r="D5" s="18">
        <v>1</v>
      </c>
      <c r="E5" s="22">
        <v>3</v>
      </c>
      <c r="F5" s="22">
        <v>1</v>
      </c>
      <c r="G5" s="18"/>
      <c r="H5" s="18">
        <v>1</v>
      </c>
      <c r="I5" s="18">
        <v>8</v>
      </c>
    </row>
    <row r="6" spans="2:14" x14ac:dyDescent="0.2">
      <c r="B6" s="15">
        <v>43136</v>
      </c>
      <c r="C6" s="25">
        <v>2</v>
      </c>
      <c r="D6" s="26">
        <v>1</v>
      </c>
      <c r="E6" s="25">
        <v>3</v>
      </c>
      <c r="F6" s="25">
        <v>1</v>
      </c>
      <c r="G6" s="26"/>
      <c r="H6" s="26">
        <v>1</v>
      </c>
      <c r="I6" s="26">
        <v>8</v>
      </c>
      <c r="K6" s="16">
        <f>B5-B6</f>
        <v>54</v>
      </c>
      <c r="L6" s="8">
        <f>SUM(C6,E6:F6)</f>
        <v>6</v>
      </c>
      <c r="M6" s="19">
        <v>42766</v>
      </c>
      <c r="N6" s="33" t="s">
        <v>145</v>
      </c>
    </row>
    <row r="7" spans="2:14" x14ac:dyDescent="0.2">
      <c r="B7" s="17">
        <v>43220</v>
      </c>
      <c r="C7" s="27"/>
      <c r="D7" s="28"/>
      <c r="E7" s="27">
        <v>3</v>
      </c>
      <c r="F7" s="27"/>
      <c r="G7" s="28"/>
      <c r="H7" s="28"/>
      <c r="I7" s="28">
        <v>3</v>
      </c>
    </row>
    <row r="8" spans="2:14" x14ac:dyDescent="0.2">
      <c r="B8" s="15">
        <v>43164</v>
      </c>
      <c r="C8" s="29"/>
      <c r="D8" s="30"/>
      <c r="E8" s="29">
        <v>3</v>
      </c>
      <c r="F8" s="29"/>
      <c r="G8" s="30"/>
      <c r="H8" s="30"/>
      <c r="I8" s="30">
        <v>3</v>
      </c>
      <c r="K8" s="16">
        <f>B7-B8</f>
        <v>56</v>
      </c>
      <c r="L8" s="8">
        <f>SUM(C8,E8:F8)</f>
        <v>3</v>
      </c>
      <c r="M8" s="19">
        <v>42794</v>
      </c>
      <c r="N8" s="33" t="s">
        <v>146</v>
      </c>
    </row>
    <row r="9" spans="2:14" x14ac:dyDescent="0.2">
      <c r="B9" s="17">
        <v>43236</v>
      </c>
      <c r="C9" s="27"/>
      <c r="D9" s="28">
        <v>4</v>
      </c>
      <c r="E9" s="27">
        <v>11</v>
      </c>
      <c r="F9" s="27">
        <v>2</v>
      </c>
      <c r="G9" s="28"/>
      <c r="H9" s="28"/>
      <c r="I9" s="28">
        <v>17</v>
      </c>
    </row>
    <row r="10" spans="2:14" x14ac:dyDescent="0.2">
      <c r="B10" s="15">
        <v>43136</v>
      </c>
      <c r="C10" s="29"/>
      <c r="D10" s="30">
        <v>4</v>
      </c>
      <c r="E10" s="29"/>
      <c r="F10" s="29"/>
      <c r="G10" s="30"/>
      <c r="H10" s="30"/>
      <c r="I10" s="30">
        <v>4</v>
      </c>
      <c r="K10" s="16">
        <f>$B$9-B10</f>
        <v>100</v>
      </c>
      <c r="L10" s="8">
        <f>SUM(C10,E10:F10)</f>
        <v>0</v>
      </c>
      <c r="M10" s="19">
        <v>42766</v>
      </c>
      <c r="N10" s="33" t="s">
        <v>144</v>
      </c>
    </row>
    <row r="11" spans="2:14" x14ac:dyDescent="0.2">
      <c r="B11" s="15">
        <v>43164</v>
      </c>
      <c r="C11" s="29"/>
      <c r="D11" s="30"/>
      <c r="E11" s="29">
        <v>2</v>
      </c>
      <c r="F11" s="29"/>
      <c r="G11" s="30"/>
      <c r="H11" s="30"/>
      <c r="I11" s="30">
        <v>2</v>
      </c>
      <c r="K11" s="16">
        <f>$B$9-B11</f>
        <v>72</v>
      </c>
      <c r="L11" s="8">
        <f t="shared" ref="L11:L13" si="0">SUM(C11,E11:F11)</f>
        <v>2</v>
      </c>
      <c r="M11" s="19">
        <v>42794</v>
      </c>
      <c r="N11" s="33" t="s">
        <v>144</v>
      </c>
    </row>
    <row r="12" spans="2:14" x14ac:dyDescent="0.2">
      <c r="B12" s="15">
        <v>43171</v>
      </c>
      <c r="C12" s="29"/>
      <c r="D12" s="30"/>
      <c r="E12" s="29">
        <v>6</v>
      </c>
      <c r="F12" s="29"/>
      <c r="G12" s="30"/>
      <c r="H12" s="30"/>
      <c r="I12" s="30">
        <v>6</v>
      </c>
      <c r="K12" s="16">
        <f t="shared" ref="K12:K13" si="1">$B$9-B12</f>
        <v>65</v>
      </c>
      <c r="L12" s="8">
        <f t="shared" si="0"/>
        <v>6</v>
      </c>
      <c r="M12" s="19">
        <v>42794</v>
      </c>
      <c r="N12" s="33" t="s">
        <v>144</v>
      </c>
    </row>
    <row r="13" spans="2:14" x14ac:dyDescent="0.2">
      <c r="B13" s="15">
        <v>43178</v>
      </c>
      <c r="C13" s="29"/>
      <c r="D13" s="30"/>
      <c r="E13" s="29">
        <v>3</v>
      </c>
      <c r="F13" s="29">
        <v>2</v>
      </c>
      <c r="G13" s="30"/>
      <c r="H13" s="30"/>
      <c r="I13" s="30">
        <v>5</v>
      </c>
      <c r="K13" s="16">
        <f t="shared" si="1"/>
        <v>58</v>
      </c>
      <c r="L13" s="8">
        <f t="shared" si="0"/>
        <v>5</v>
      </c>
      <c r="M13" s="19">
        <v>42794</v>
      </c>
      <c r="N13" s="33" t="s">
        <v>144</v>
      </c>
    </row>
    <row r="14" spans="2:14" x14ac:dyDescent="0.2">
      <c r="B14" s="17">
        <v>43281</v>
      </c>
      <c r="C14" s="27"/>
      <c r="D14" s="28">
        <v>10</v>
      </c>
      <c r="E14" s="27">
        <v>13</v>
      </c>
      <c r="F14" s="27">
        <v>4</v>
      </c>
      <c r="G14" s="28">
        <v>1</v>
      </c>
      <c r="H14" s="28">
        <v>7</v>
      </c>
      <c r="I14" s="28">
        <v>35</v>
      </c>
    </row>
    <row r="15" spans="2:14" x14ac:dyDescent="0.2">
      <c r="B15" s="15">
        <v>43136</v>
      </c>
      <c r="C15" s="29"/>
      <c r="D15" s="30">
        <v>3</v>
      </c>
      <c r="E15" s="29"/>
      <c r="F15" s="29"/>
      <c r="G15" s="30"/>
      <c r="H15" s="30"/>
      <c r="I15" s="30">
        <v>3</v>
      </c>
      <c r="K15" s="16">
        <f t="shared" ref="K15:K21" si="2">$B$14-B15</f>
        <v>145</v>
      </c>
      <c r="L15" s="8">
        <f t="shared" ref="L15:L21" si="3">SUM(C15,E15:F15)</f>
        <v>0</v>
      </c>
      <c r="M15" s="20"/>
    </row>
    <row r="16" spans="2:14" x14ac:dyDescent="0.2">
      <c r="B16" s="15">
        <v>43143</v>
      </c>
      <c r="C16" s="29"/>
      <c r="D16" s="30">
        <v>7</v>
      </c>
      <c r="E16" s="29"/>
      <c r="F16" s="29"/>
      <c r="G16" s="30"/>
      <c r="H16" s="30"/>
      <c r="I16" s="30">
        <v>7</v>
      </c>
      <c r="K16" s="16">
        <f t="shared" si="2"/>
        <v>138</v>
      </c>
      <c r="L16" s="8">
        <f t="shared" si="3"/>
        <v>0</v>
      </c>
      <c r="M16" s="20"/>
    </row>
    <row r="17" spans="2:14" x14ac:dyDescent="0.2">
      <c r="B17" s="15">
        <v>43185</v>
      </c>
      <c r="C17" s="29"/>
      <c r="D17" s="30"/>
      <c r="E17" s="29">
        <v>6</v>
      </c>
      <c r="F17" s="29"/>
      <c r="G17" s="30"/>
      <c r="H17" s="30"/>
      <c r="I17" s="30">
        <v>6</v>
      </c>
      <c r="K17" s="16">
        <f t="shared" si="2"/>
        <v>96</v>
      </c>
      <c r="L17" s="8">
        <f t="shared" si="3"/>
        <v>6</v>
      </c>
      <c r="M17" s="19">
        <v>42806</v>
      </c>
      <c r="N17" s="33" t="s">
        <v>147</v>
      </c>
    </row>
    <row r="18" spans="2:14" x14ac:dyDescent="0.2">
      <c r="B18" s="15">
        <v>43192</v>
      </c>
      <c r="C18" s="29"/>
      <c r="D18" s="30"/>
      <c r="E18" s="29"/>
      <c r="F18" s="29">
        <v>2</v>
      </c>
      <c r="G18" s="30"/>
      <c r="H18" s="30">
        <v>5</v>
      </c>
      <c r="I18" s="30">
        <v>7</v>
      </c>
      <c r="K18" s="16">
        <f t="shared" si="2"/>
        <v>89</v>
      </c>
      <c r="L18" s="8">
        <f t="shared" si="3"/>
        <v>2</v>
      </c>
      <c r="M18" s="19">
        <v>42806</v>
      </c>
      <c r="N18" s="33" t="s">
        <v>148</v>
      </c>
    </row>
    <row r="19" spans="2:14" x14ac:dyDescent="0.2">
      <c r="B19" s="15">
        <v>43199</v>
      </c>
      <c r="C19" s="29"/>
      <c r="D19" s="30"/>
      <c r="E19" s="29"/>
      <c r="F19" s="29">
        <v>2</v>
      </c>
      <c r="G19" s="30">
        <v>1</v>
      </c>
      <c r="H19" s="30">
        <v>2</v>
      </c>
      <c r="I19" s="30">
        <v>5</v>
      </c>
      <c r="K19" s="16">
        <f t="shared" si="2"/>
        <v>82</v>
      </c>
      <c r="L19" s="8">
        <f t="shared" si="3"/>
        <v>2</v>
      </c>
      <c r="M19" s="19">
        <v>42806</v>
      </c>
      <c r="N19" s="33" t="s">
        <v>149</v>
      </c>
    </row>
    <row r="20" spans="2:14" x14ac:dyDescent="0.2">
      <c r="B20" s="15">
        <v>43206</v>
      </c>
      <c r="C20" s="29"/>
      <c r="D20" s="30"/>
      <c r="E20" s="29">
        <v>5</v>
      </c>
      <c r="F20" s="29"/>
      <c r="G20" s="30"/>
      <c r="H20" s="30"/>
      <c r="I20" s="30">
        <v>5</v>
      </c>
      <c r="K20" s="16">
        <f t="shared" si="2"/>
        <v>75</v>
      </c>
      <c r="L20" s="8">
        <f t="shared" si="3"/>
        <v>5</v>
      </c>
      <c r="M20" s="19">
        <v>42806</v>
      </c>
      <c r="N20" s="33" t="s">
        <v>149</v>
      </c>
    </row>
    <row r="21" spans="2:14" x14ac:dyDescent="0.2">
      <c r="B21" s="15">
        <v>43213</v>
      </c>
      <c r="C21" s="29"/>
      <c r="D21" s="30"/>
      <c r="E21" s="29">
        <v>2</v>
      </c>
      <c r="F21" s="29"/>
      <c r="G21" s="30"/>
      <c r="H21" s="30"/>
      <c r="I21" s="30">
        <v>2</v>
      </c>
      <c r="K21" s="16">
        <f t="shared" si="2"/>
        <v>68</v>
      </c>
      <c r="L21" s="8">
        <f t="shared" si="3"/>
        <v>2</v>
      </c>
      <c r="M21" s="19">
        <v>42806</v>
      </c>
      <c r="N21" s="33" t="s">
        <v>149</v>
      </c>
    </row>
    <row r="22" spans="2:14" x14ac:dyDescent="0.2">
      <c r="B22" s="17">
        <v>43291</v>
      </c>
      <c r="C22" s="27"/>
      <c r="D22" s="28"/>
      <c r="E22" s="27">
        <v>1</v>
      </c>
      <c r="F22" s="27"/>
      <c r="G22" s="28"/>
      <c r="H22" s="28"/>
      <c r="I22" s="28">
        <v>1</v>
      </c>
    </row>
    <row r="23" spans="2:14" x14ac:dyDescent="0.2">
      <c r="B23" s="15">
        <v>43213</v>
      </c>
      <c r="C23" s="29"/>
      <c r="D23" s="30"/>
      <c r="E23" s="29">
        <v>1</v>
      </c>
      <c r="F23" s="29"/>
      <c r="G23" s="30"/>
      <c r="H23" s="30"/>
      <c r="I23" s="30">
        <v>1</v>
      </c>
      <c r="K23" s="16">
        <f>$B$22-B23</f>
        <v>78</v>
      </c>
      <c r="L23" s="8">
        <f>SUM(C23,E23:F23)</f>
        <v>1</v>
      </c>
      <c r="M23" s="19">
        <v>42813</v>
      </c>
      <c r="N23" s="33" t="s">
        <v>151</v>
      </c>
    </row>
    <row r="24" spans="2:14" x14ac:dyDescent="0.2">
      <c r="B24" s="17">
        <v>43292</v>
      </c>
      <c r="C24" s="27"/>
      <c r="D24" s="28"/>
      <c r="E24" s="27">
        <v>1</v>
      </c>
      <c r="F24" s="27"/>
      <c r="G24" s="28"/>
      <c r="H24" s="28"/>
      <c r="I24" s="28">
        <v>1</v>
      </c>
    </row>
    <row r="25" spans="2:14" x14ac:dyDescent="0.2">
      <c r="B25" s="15">
        <v>43213</v>
      </c>
      <c r="C25" s="29"/>
      <c r="D25" s="30"/>
      <c r="E25" s="29">
        <v>1</v>
      </c>
      <c r="F25" s="29"/>
      <c r="G25" s="30"/>
      <c r="H25" s="30"/>
      <c r="I25" s="30">
        <v>1</v>
      </c>
      <c r="K25" s="16">
        <f>$B$24-B25</f>
        <v>79</v>
      </c>
      <c r="L25" s="8">
        <f>SUM(C25,E25:F25)</f>
        <v>1</v>
      </c>
      <c r="M25" s="19">
        <v>42813</v>
      </c>
      <c r="N25" s="33" t="s">
        <v>150</v>
      </c>
    </row>
    <row r="26" spans="2:14" x14ac:dyDescent="0.2">
      <c r="B26" s="17">
        <v>43323</v>
      </c>
      <c r="C26" s="27"/>
      <c r="D26" s="28"/>
      <c r="E26" s="27"/>
      <c r="F26" s="27">
        <v>1</v>
      </c>
      <c r="G26" s="28"/>
      <c r="H26" s="28"/>
      <c r="I26" s="28">
        <v>1</v>
      </c>
    </row>
    <row r="27" spans="2:14" x14ac:dyDescent="0.2">
      <c r="B27" s="15">
        <v>43213</v>
      </c>
      <c r="C27" s="29"/>
      <c r="D27" s="30"/>
      <c r="E27" s="29"/>
      <c r="F27" s="29">
        <v>1</v>
      </c>
      <c r="G27" s="30"/>
      <c r="H27" s="30"/>
      <c r="I27" s="30">
        <v>1</v>
      </c>
      <c r="K27" s="16">
        <f>$B$26-B27</f>
        <v>110</v>
      </c>
      <c r="L27" s="8">
        <f>SUM(C27,E27:F27)</f>
        <v>1</v>
      </c>
      <c r="M27" s="19">
        <v>42825</v>
      </c>
      <c r="N27" s="33" t="s">
        <v>152</v>
      </c>
    </row>
    <row r="28" spans="2:14" x14ac:dyDescent="0.2">
      <c r="B28" s="17">
        <v>43329</v>
      </c>
      <c r="C28" s="27"/>
      <c r="D28" s="28"/>
      <c r="E28" s="27"/>
      <c r="F28" s="27">
        <v>1</v>
      </c>
      <c r="G28" s="28"/>
      <c r="H28" s="28"/>
      <c r="I28" s="28">
        <v>1</v>
      </c>
    </row>
    <row r="29" spans="2:14" x14ac:dyDescent="0.2">
      <c r="B29" s="15">
        <v>43213</v>
      </c>
      <c r="C29" s="29"/>
      <c r="D29" s="30"/>
      <c r="E29" s="29"/>
      <c r="F29" s="29">
        <v>1</v>
      </c>
      <c r="G29" s="30"/>
      <c r="H29" s="30"/>
      <c r="I29" s="30">
        <v>1</v>
      </c>
      <c r="K29" s="16">
        <f>$B$28-B29</f>
        <v>116</v>
      </c>
      <c r="L29" s="8">
        <f>SUM(C29,E29:F29)</f>
        <v>1</v>
      </c>
      <c r="M29" s="19">
        <v>42825</v>
      </c>
      <c r="N29" s="33" t="s">
        <v>153</v>
      </c>
    </row>
    <row r="30" spans="2:14" x14ac:dyDescent="0.2">
      <c r="B30" s="17">
        <v>43365</v>
      </c>
      <c r="C30" s="27"/>
      <c r="D30" s="28"/>
      <c r="E30" s="27"/>
      <c r="F30" s="27">
        <v>3</v>
      </c>
      <c r="G30" s="28"/>
      <c r="H30" s="28"/>
      <c r="I30" s="28">
        <v>3</v>
      </c>
    </row>
    <row r="31" spans="2:14" x14ac:dyDescent="0.2">
      <c r="B31" s="15">
        <v>43220</v>
      </c>
      <c r="C31" s="29"/>
      <c r="D31" s="30"/>
      <c r="E31" s="29"/>
      <c r="F31" s="29">
        <v>3</v>
      </c>
      <c r="G31" s="30"/>
      <c r="H31" s="30"/>
      <c r="I31" s="30">
        <v>3</v>
      </c>
      <c r="K31" s="16">
        <f>$B$30-B31</f>
        <v>145</v>
      </c>
      <c r="L31" s="8">
        <f>SUM(C31,E31:F31)</f>
        <v>3</v>
      </c>
      <c r="M31" s="19">
        <v>42825</v>
      </c>
      <c r="N31" s="33" t="s">
        <v>155</v>
      </c>
    </row>
    <row r="32" spans="2:14" x14ac:dyDescent="0.2">
      <c r="B32" s="17">
        <v>43366</v>
      </c>
      <c r="C32" s="27"/>
      <c r="D32" s="28"/>
      <c r="E32" s="27"/>
      <c r="F32" s="27">
        <v>1</v>
      </c>
      <c r="G32" s="28"/>
      <c r="H32" s="28"/>
      <c r="I32" s="28">
        <v>1</v>
      </c>
    </row>
    <row r="33" spans="2:14" x14ac:dyDescent="0.2">
      <c r="B33" s="15">
        <v>43220</v>
      </c>
      <c r="C33" s="29"/>
      <c r="D33" s="30"/>
      <c r="E33" s="29"/>
      <c r="F33" s="29">
        <v>1</v>
      </c>
      <c r="G33" s="30"/>
      <c r="H33" s="30"/>
      <c r="I33" s="30">
        <v>1</v>
      </c>
      <c r="K33" s="16">
        <f>$B$32-B33</f>
        <v>146</v>
      </c>
      <c r="L33" s="8">
        <f>SUM(C33,E33:F33)</f>
        <v>1</v>
      </c>
      <c r="M33" s="19">
        <v>42825</v>
      </c>
      <c r="N33" s="33" t="s">
        <v>156</v>
      </c>
    </row>
    <row r="34" spans="2:14" x14ac:dyDescent="0.2">
      <c r="B34" s="17">
        <v>43373</v>
      </c>
      <c r="C34" s="27">
        <v>3</v>
      </c>
      <c r="D34" s="28">
        <v>2</v>
      </c>
      <c r="E34" s="27">
        <v>10</v>
      </c>
      <c r="F34" s="27">
        <v>16</v>
      </c>
      <c r="G34" s="28">
        <v>3</v>
      </c>
      <c r="H34" s="28"/>
      <c r="I34" s="28">
        <v>34</v>
      </c>
    </row>
    <row r="35" spans="2:14" x14ac:dyDescent="0.2">
      <c r="B35" s="15">
        <v>43143</v>
      </c>
      <c r="C35" s="29"/>
      <c r="D35" s="30">
        <v>2</v>
      </c>
      <c r="E35" s="29"/>
      <c r="F35" s="29"/>
      <c r="G35" s="30"/>
      <c r="H35" s="30"/>
      <c r="I35" s="30">
        <v>2</v>
      </c>
      <c r="K35" s="16">
        <f>$B$34-B35</f>
        <v>230</v>
      </c>
      <c r="L35" s="8">
        <f t="shared" ref="L35:L41" si="4">SUM(C35,E35:F35)</f>
        <v>0</v>
      </c>
    </row>
    <row r="36" spans="2:14" x14ac:dyDescent="0.2">
      <c r="B36" s="15">
        <v>43164</v>
      </c>
      <c r="C36" s="29"/>
      <c r="D36" s="30"/>
      <c r="E36" s="29">
        <v>1</v>
      </c>
      <c r="F36" s="29"/>
      <c r="G36" s="30"/>
      <c r="H36" s="30"/>
      <c r="I36" s="30">
        <v>1</v>
      </c>
      <c r="K36" s="16">
        <f t="shared" ref="K36:K41" si="5">$B$34-B36</f>
        <v>209</v>
      </c>
      <c r="L36" s="8">
        <f t="shared" si="4"/>
        <v>1</v>
      </c>
      <c r="M36" s="19">
        <v>42794</v>
      </c>
      <c r="N36" s="33" t="s">
        <v>157</v>
      </c>
    </row>
    <row r="37" spans="2:14" x14ac:dyDescent="0.2">
      <c r="B37" s="15">
        <v>43227</v>
      </c>
      <c r="C37" s="29"/>
      <c r="D37" s="30"/>
      <c r="E37" s="29">
        <v>2</v>
      </c>
      <c r="F37" s="29">
        <v>5</v>
      </c>
      <c r="G37" s="30"/>
      <c r="H37" s="30"/>
      <c r="I37" s="30">
        <v>7</v>
      </c>
      <c r="K37" s="16">
        <f t="shared" si="5"/>
        <v>146</v>
      </c>
      <c r="L37" s="8">
        <f t="shared" si="4"/>
        <v>7</v>
      </c>
      <c r="M37" s="19">
        <v>42825</v>
      </c>
      <c r="N37" s="33" t="s">
        <v>158</v>
      </c>
    </row>
    <row r="38" spans="2:14" x14ac:dyDescent="0.2">
      <c r="B38" s="15">
        <v>43234</v>
      </c>
      <c r="C38" s="29"/>
      <c r="D38" s="30"/>
      <c r="E38" s="29">
        <v>3</v>
      </c>
      <c r="F38" s="29"/>
      <c r="G38" s="30">
        <v>3</v>
      </c>
      <c r="H38" s="30"/>
      <c r="I38" s="30">
        <v>6</v>
      </c>
      <c r="K38" s="16">
        <f t="shared" si="5"/>
        <v>139</v>
      </c>
      <c r="L38" s="8">
        <f t="shared" si="4"/>
        <v>3</v>
      </c>
      <c r="M38" s="19">
        <v>42825</v>
      </c>
      <c r="N38" s="33" t="s">
        <v>158</v>
      </c>
    </row>
    <row r="39" spans="2:14" x14ac:dyDescent="0.2">
      <c r="B39" s="15">
        <v>43241</v>
      </c>
      <c r="C39" s="29">
        <v>1</v>
      </c>
      <c r="D39" s="30"/>
      <c r="E39" s="29">
        <v>1</v>
      </c>
      <c r="F39" s="29">
        <v>4</v>
      </c>
      <c r="G39" s="30"/>
      <c r="H39" s="30"/>
      <c r="I39" s="30">
        <v>6</v>
      </c>
      <c r="K39" s="16">
        <f t="shared" si="5"/>
        <v>132</v>
      </c>
      <c r="L39" s="8">
        <f t="shared" si="4"/>
        <v>6</v>
      </c>
      <c r="M39" s="19">
        <v>42825</v>
      </c>
      <c r="N39" s="33" t="s">
        <v>158</v>
      </c>
    </row>
    <row r="40" spans="2:14" x14ac:dyDescent="0.2">
      <c r="B40" s="15">
        <v>43248</v>
      </c>
      <c r="C40" s="29">
        <v>2</v>
      </c>
      <c r="D40" s="30"/>
      <c r="E40" s="29"/>
      <c r="F40" s="29">
        <v>4</v>
      </c>
      <c r="G40" s="30"/>
      <c r="H40" s="30"/>
      <c r="I40" s="30">
        <v>6</v>
      </c>
      <c r="K40" s="16">
        <f t="shared" si="5"/>
        <v>125</v>
      </c>
      <c r="L40" s="8">
        <f t="shared" si="4"/>
        <v>6</v>
      </c>
      <c r="M40" s="19">
        <v>42825</v>
      </c>
      <c r="N40" s="33" t="s">
        <v>158</v>
      </c>
    </row>
    <row r="41" spans="2:14" x14ac:dyDescent="0.2">
      <c r="B41" s="15">
        <v>43255</v>
      </c>
      <c r="C41" s="29"/>
      <c r="D41" s="30"/>
      <c r="E41" s="29">
        <v>3</v>
      </c>
      <c r="F41" s="29">
        <v>3</v>
      </c>
      <c r="G41" s="30"/>
      <c r="H41" s="30"/>
      <c r="I41" s="30">
        <v>6</v>
      </c>
      <c r="K41" s="16">
        <f t="shared" si="5"/>
        <v>118</v>
      </c>
      <c r="L41" s="8">
        <f t="shared" si="4"/>
        <v>6</v>
      </c>
      <c r="M41" s="19">
        <v>42825</v>
      </c>
      <c r="N41" s="33" t="s">
        <v>158</v>
      </c>
    </row>
    <row r="42" spans="2:14" x14ac:dyDescent="0.2">
      <c r="B42" s="17">
        <v>43375</v>
      </c>
      <c r="C42" s="27">
        <v>1</v>
      </c>
      <c r="D42" s="28"/>
      <c r="E42" s="27"/>
      <c r="F42" s="27"/>
      <c r="G42" s="28"/>
      <c r="H42" s="28"/>
      <c r="I42" s="28">
        <v>1</v>
      </c>
    </row>
    <row r="43" spans="2:14" x14ac:dyDescent="0.2">
      <c r="B43" s="15">
        <v>43262</v>
      </c>
      <c r="C43" s="29">
        <v>1</v>
      </c>
      <c r="D43" s="30"/>
      <c r="E43" s="29"/>
      <c r="F43" s="29"/>
      <c r="G43" s="30"/>
      <c r="H43" s="30"/>
      <c r="I43" s="30">
        <v>1</v>
      </c>
      <c r="K43" s="16">
        <f>$B$42-B43</f>
        <v>113</v>
      </c>
      <c r="L43" s="8">
        <f>SUM(C43,E43:F43)</f>
        <v>1</v>
      </c>
      <c r="M43" s="19">
        <v>42825</v>
      </c>
      <c r="N43" s="33" t="s">
        <v>152</v>
      </c>
    </row>
    <row r="44" spans="2:14" x14ac:dyDescent="0.2">
      <c r="B44" s="17">
        <v>43376</v>
      </c>
      <c r="C44" s="27">
        <v>1</v>
      </c>
      <c r="D44" s="28"/>
      <c r="E44" s="27"/>
      <c r="F44" s="27"/>
      <c r="G44" s="28"/>
      <c r="H44" s="28"/>
      <c r="I44" s="28">
        <v>1</v>
      </c>
    </row>
    <row r="45" spans="2:14" x14ac:dyDescent="0.2">
      <c r="B45" s="15">
        <v>43262</v>
      </c>
      <c r="C45" s="29">
        <v>1</v>
      </c>
      <c r="D45" s="30"/>
      <c r="E45" s="29"/>
      <c r="F45" s="29"/>
      <c r="G45" s="30"/>
      <c r="H45" s="30"/>
      <c r="I45" s="30">
        <v>1</v>
      </c>
      <c r="K45" s="16">
        <f>$B$44-B45</f>
        <v>114</v>
      </c>
      <c r="L45" s="8">
        <f>SUM(C45,E45:F45)</f>
        <v>1</v>
      </c>
      <c r="M45" s="19">
        <v>42825</v>
      </c>
      <c r="N45" s="33" t="s">
        <v>152</v>
      </c>
    </row>
    <row r="46" spans="2:14" x14ac:dyDescent="0.2">
      <c r="B46" s="17">
        <v>43377</v>
      </c>
      <c r="C46" s="27">
        <v>1</v>
      </c>
      <c r="D46" s="28"/>
      <c r="E46" s="27"/>
      <c r="F46" s="27"/>
      <c r="G46" s="28"/>
      <c r="H46" s="28"/>
      <c r="I46" s="28">
        <v>1</v>
      </c>
    </row>
    <row r="47" spans="2:14" x14ac:dyDescent="0.2">
      <c r="B47" s="15">
        <v>43262</v>
      </c>
      <c r="C47" s="31">
        <v>1</v>
      </c>
      <c r="D47" s="32"/>
      <c r="E47" s="31"/>
      <c r="F47" s="31"/>
      <c r="G47" s="32"/>
      <c r="H47" s="32"/>
      <c r="I47" s="32">
        <v>1</v>
      </c>
      <c r="K47" s="16">
        <f>$B$46-B47</f>
        <v>115</v>
      </c>
      <c r="L47" s="8">
        <f>SUM(C47,E47:F47)</f>
        <v>1</v>
      </c>
      <c r="M47" s="19">
        <v>42825</v>
      </c>
      <c r="N47" s="33" t="s">
        <v>152</v>
      </c>
    </row>
    <row r="48" spans="2:14" ht="13.5" thickBot="1" x14ac:dyDescent="0.25">
      <c r="B48" s="13" t="s">
        <v>138</v>
      </c>
      <c r="C48" s="23">
        <v>8</v>
      </c>
      <c r="D48" s="14">
        <v>17</v>
      </c>
      <c r="E48" s="23">
        <v>42</v>
      </c>
      <c r="F48" s="23">
        <v>29</v>
      </c>
      <c r="G48" s="14">
        <v>4</v>
      </c>
      <c r="H48" s="14">
        <v>8</v>
      </c>
      <c r="I48" s="14">
        <v>108</v>
      </c>
      <c r="L48" s="34">
        <f>SUM(L5:L47)</f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Timetable</vt:lpstr>
      <vt:lpstr>Timetable (2)</vt:lpstr>
      <vt:lpstr>Timetable (3)</vt:lpstr>
      <vt:lpstr>List</vt:lpstr>
      <vt:lpstr>Sheet1</vt:lpstr>
      <vt:lpstr>List!Sanne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Jedidah Onsare</dc:creator>
  <cp:keywords/>
  <dc:description/>
  <cp:lastModifiedBy>Jedida Onsare</cp:lastModifiedBy>
  <dcterms:created xsi:type="dcterms:W3CDTF">2018-01-17T14:02:14Z</dcterms:created>
  <dcterms:modified xsi:type="dcterms:W3CDTF">2018-01-17T14:24:08Z</dcterms:modified>
  <cp:category/>
  <cp:contentStatus/>
</cp:coreProperties>
</file>