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0" windowWidth="19140" windowHeight="6840"/>
  </bookViews>
  <sheets>
    <sheet name="2016 CATALINA MSO DATABASE" sheetId="1" r:id="rId1"/>
    <sheet name="VARIABLE KEY" sheetId="2" r:id="rId2"/>
  </sheets>
  <calcPr calcId="0"/>
</workbook>
</file>

<file path=xl/calcChain.xml><?xml version="1.0" encoding="utf-8"?>
<calcChain xmlns="http://schemas.openxmlformats.org/spreadsheetml/2006/main">
  <c r="BC11" i="1" l="1"/>
  <c r="BD11" i="1"/>
  <c r="BC13" i="1"/>
  <c r="BD13" i="1"/>
  <c r="BC14" i="1"/>
  <c r="BD14" i="1"/>
  <c r="BC20" i="1"/>
  <c r="BD20" i="1"/>
  <c r="BC25" i="1"/>
  <c r="BD25" i="1"/>
  <c r="BC37" i="1"/>
  <c r="BD37" i="1"/>
  <c r="BC38" i="1"/>
  <c r="BD38" i="1"/>
  <c r="BC39" i="1"/>
  <c r="BD39" i="1"/>
  <c r="BC44" i="1"/>
  <c r="BD44" i="1"/>
  <c r="BC45" i="1"/>
  <c r="BD45" i="1"/>
  <c r="BC46" i="1"/>
  <c r="BD46" i="1"/>
  <c r="BC47" i="1"/>
  <c r="BD47" i="1"/>
  <c r="BC48" i="1"/>
  <c r="BD48" i="1"/>
  <c r="BC49" i="1"/>
  <c r="BD49" i="1"/>
  <c r="BC50" i="1"/>
  <c r="BD50" i="1"/>
  <c r="BC52" i="1"/>
  <c r="BD52" i="1"/>
  <c r="BC53" i="1"/>
  <c r="BD53" i="1"/>
  <c r="BC54" i="1"/>
  <c r="BD54" i="1"/>
  <c r="BC56" i="1"/>
  <c r="BD56" i="1"/>
  <c r="BC57" i="1"/>
  <c r="BD57" i="1"/>
  <c r="BC59" i="1"/>
  <c r="BD59" i="1"/>
  <c r="BC60" i="1"/>
  <c r="BD60" i="1"/>
  <c r="BC61" i="1"/>
  <c r="BD61" i="1"/>
  <c r="BC62" i="1"/>
  <c r="BD62" i="1"/>
  <c r="BC63" i="1"/>
  <c r="BD63" i="1"/>
  <c r="BC64" i="1"/>
  <c r="BD64" i="1"/>
  <c r="BC65" i="1"/>
  <c r="BD65" i="1"/>
  <c r="BC66" i="1"/>
  <c r="BD66" i="1"/>
  <c r="BC67" i="1"/>
  <c r="BD67" i="1"/>
  <c r="BC68" i="1"/>
  <c r="BD68" i="1"/>
  <c r="BC69" i="1"/>
  <c r="BD69" i="1"/>
  <c r="BC70" i="1"/>
  <c r="BD70" i="1"/>
  <c r="BC71" i="1"/>
  <c r="BD71" i="1"/>
  <c r="BC72" i="1"/>
  <c r="BD72" i="1"/>
  <c r="BC73" i="1"/>
  <c r="BD73" i="1"/>
  <c r="BC74" i="1"/>
  <c r="BD74" i="1"/>
  <c r="BC75" i="1"/>
  <c r="BD75" i="1"/>
  <c r="BC76" i="1"/>
  <c r="BD76" i="1"/>
  <c r="BC77" i="1"/>
  <c r="BD77" i="1"/>
  <c r="BC78" i="1"/>
  <c r="BD78" i="1"/>
  <c r="BC79" i="1"/>
  <c r="BD79" i="1"/>
  <c r="BC80" i="1"/>
  <c r="BD80" i="1"/>
  <c r="BC81" i="1"/>
  <c r="BD81" i="1"/>
  <c r="BC82" i="1"/>
  <c r="BD82" i="1"/>
  <c r="BC83" i="1"/>
  <c r="BD83" i="1"/>
  <c r="BC84" i="1"/>
  <c r="BD84" i="1"/>
  <c r="BC85" i="1"/>
  <c r="BD85" i="1"/>
  <c r="BC86" i="1"/>
  <c r="BD86" i="1"/>
  <c r="BC87" i="1"/>
  <c r="BD87" i="1"/>
  <c r="BC88" i="1"/>
  <c r="BD88" i="1"/>
  <c r="BC89" i="1"/>
  <c r="BD89" i="1"/>
  <c r="BC90" i="1"/>
  <c r="BD90" i="1"/>
  <c r="BC91" i="1"/>
  <c r="BD91" i="1"/>
  <c r="BC92" i="1"/>
  <c r="BD92" i="1"/>
  <c r="BC93" i="1"/>
  <c r="BD93" i="1"/>
  <c r="BC94" i="1"/>
  <c r="BD94" i="1"/>
  <c r="BC95" i="1"/>
  <c r="BD95" i="1"/>
  <c r="BC97" i="1"/>
  <c r="BD97" i="1"/>
  <c r="BC98" i="1"/>
  <c r="BD98" i="1"/>
  <c r="BC99" i="1"/>
  <c r="BD99" i="1"/>
  <c r="BC100" i="1"/>
  <c r="BD100" i="1"/>
  <c r="BC101" i="1"/>
  <c r="BD101" i="1"/>
  <c r="BC102" i="1"/>
  <c r="BD102" i="1"/>
  <c r="BC103" i="1"/>
  <c r="BD103" i="1"/>
  <c r="BD104" i="1"/>
  <c r="BC105" i="1"/>
  <c r="BD105" i="1"/>
  <c r="BC106" i="1"/>
  <c r="BD106" i="1"/>
  <c r="BC107" i="1"/>
  <c r="BD107" i="1"/>
  <c r="BC108" i="1"/>
  <c r="BD108" i="1"/>
  <c r="BC109" i="1"/>
  <c r="BD109" i="1"/>
  <c r="BC110" i="1"/>
  <c r="BD110" i="1"/>
  <c r="BC111" i="1"/>
  <c r="BD111" i="1"/>
  <c r="BC112" i="1"/>
  <c r="BD112" i="1"/>
  <c r="BC113" i="1"/>
  <c r="BD113" i="1"/>
  <c r="BC114" i="1"/>
  <c r="BD114" i="1"/>
  <c r="BC115" i="1"/>
  <c r="BD115" i="1"/>
  <c r="BC116" i="1"/>
  <c r="BD116" i="1"/>
  <c r="BC117" i="1"/>
  <c r="BD117" i="1"/>
  <c r="BC118" i="1"/>
  <c r="BD118" i="1"/>
  <c r="BC119" i="1"/>
  <c r="BD119" i="1"/>
  <c r="BC120" i="1"/>
  <c r="BD120" i="1"/>
  <c r="BC121" i="1"/>
  <c r="BD121" i="1"/>
  <c r="BC122" i="1"/>
  <c r="BD122" i="1"/>
  <c r="BC123" i="1"/>
  <c r="BD123" i="1"/>
  <c r="BC124" i="1"/>
  <c r="BD124" i="1"/>
  <c r="BC125" i="1"/>
  <c r="BD125" i="1"/>
  <c r="BC126" i="1"/>
  <c r="BD126" i="1"/>
  <c r="BC127" i="1"/>
  <c r="BD127" i="1"/>
  <c r="BC128" i="1"/>
  <c r="BD128" i="1"/>
  <c r="BC129" i="1"/>
  <c r="BD129" i="1"/>
  <c r="BC131" i="1"/>
  <c r="BD131" i="1"/>
  <c r="BC132" i="1"/>
  <c r="BD132" i="1"/>
  <c r="BC135" i="1"/>
  <c r="BD135" i="1"/>
  <c r="BC136" i="1"/>
  <c r="BD136" i="1"/>
  <c r="BC137" i="1"/>
  <c r="BD137" i="1"/>
  <c r="BC139" i="1"/>
  <c r="BD139" i="1"/>
  <c r="BC140" i="1"/>
  <c r="BD140" i="1"/>
  <c r="BC141" i="1"/>
  <c r="BD141" i="1"/>
  <c r="BC142" i="1"/>
  <c r="BD142" i="1"/>
  <c r="BC143" i="1"/>
  <c r="BD143" i="1"/>
  <c r="BC144" i="1"/>
  <c r="BD144" i="1"/>
  <c r="BC145" i="1"/>
  <c r="BD145" i="1"/>
  <c r="BC146" i="1"/>
  <c r="BD146" i="1"/>
  <c r="BC150" i="1"/>
  <c r="BD150" i="1"/>
  <c r="BC151" i="1"/>
  <c r="BD151" i="1"/>
  <c r="BC152" i="1"/>
  <c r="BD152" i="1"/>
  <c r="BC153" i="1"/>
  <c r="BD153" i="1"/>
  <c r="BC154" i="1"/>
  <c r="BD154" i="1"/>
  <c r="BC157" i="1"/>
  <c r="BD157" i="1"/>
  <c r="BC161" i="1"/>
  <c r="BD161" i="1"/>
  <c r="BC162" i="1"/>
  <c r="BD162" i="1"/>
  <c r="BC163" i="1"/>
  <c r="BD163" i="1"/>
  <c r="BC164" i="1"/>
  <c r="BD164" i="1"/>
  <c r="BC165" i="1"/>
  <c r="BD165" i="1"/>
  <c r="BC166" i="1"/>
  <c r="BD166" i="1"/>
  <c r="BC167" i="1"/>
  <c r="BD167" i="1"/>
  <c r="BC168" i="1"/>
  <c r="BD168" i="1"/>
  <c r="BC169" i="1"/>
  <c r="BD169" i="1"/>
  <c r="BC170" i="1"/>
  <c r="BD170" i="1"/>
  <c r="BC171" i="1"/>
  <c r="BD171" i="1"/>
  <c r="BC172" i="1"/>
  <c r="BD172" i="1"/>
  <c r="BC173" i="1"/>
  <c r="BD173" i="1"/>
  <c r="BC176" i="1"/>
  <c r="BD176" i="1"/>
  <c r="BC177" i="1"/>
  <c r="BD177" i="1"/>
  <c r="BC178" i="1"/>
  <c r="BD178" i="1"/>
  <c r="BC179" i="1"/>
  <c r="BD179" i="1"/>
  <c r="BC180" i="1"/>
  <c r="BD180" i="1"/>
  <c r="BC181" i="1"/>
  <c r="BD181" i="1"/>
  <c r="BC189" i="1"/>
  <c r="BD189" i="1"/>
  <c r="BC191" i="1"/>
  <c r="BD191" i="1"/>
  <c r="BC192" i="1"/>
  <c r="BD192" i="1"/>
  <c r="BC196" i="1"/>
  <c r="BD196" i="1"/>
  <c r="BC197" i="1"/>
  <c r="BD197" i="1"/>
  <c r="BC198" i="1"/>
  <c r="BD198" i="1"/>
  <c r="BC199" i="1"/>
  <c r="BD199" i="1"/>
  <c r="BC200" i="1"/>
  <c r="BD200" i="1"/>
  <c r="BC201" i="1"/>
  <c r="BD201" i="1"/>
  <c r="BC202" i="1"/>
  <c r="BD202" i="1"/>
  <c r="BC203" i="1"/>
  <c r="BD203" i="1"/>
  <c r="BC204" i="1"/>
  <c r="BD204" i="1"/>
  <c r="BC205" i="1"/>
  <c r="BD205" i="1"/>
  <c r="BC206" i="1"/>
  <c r="BD206" i="1"/>
  <c r="BC207" i="1"/>
  <c r="BD207" i="1"/>
  <c r="BC208" i="1"/>
  <c r="BD208" i="1"/>
  <c r="BC209" i="1"/>
  <c r="BD209" i="1"/>
  <c r="BC211" i="1"/>
  <c r="BD211" i="1"/>
  <c r="BC212" i="1"/>
  <c r="BD212" i="1"/>
  <c r="BC213" i="1"/>
  <c r="BD213" i="1"/>
  <c r="BC215" i="1"/>
  <c r="BD215" i="1"/>
  <c r="BC216" i="1"/>
  <c r="BD216" i="1"/>
  <c r="BC217" i="1"/>
  <c r="BD217" i="1"/>
  <c r="BC218" i="1"/>
  <c r="BD218" i="1"/>
  <c r="BC219" i="1"/>
  <c r="BD219" i="1"/>
  <c r="BC220" i="1"/>
  <c r="BD220" i="1"/>
  <c r="BC221" i="1"/>
  <c r="BD221" i="1"/>
  <c r="BC222" i="1"/>
  <c r="BD222" i="1"/>
  <c r="BC223" i="1"/>
  <c r="BD223" i="1"/>
  <c r="BC224" i="1"/>
  <c r="BD224" i="1"/>
  <c r="BC225" i="1"/>
  <c r="BD225" i="1"/>
  <c r="BC226" i="1"/>
  <c r="BD226" i="1"/>
  <c r="BC227" i="1"/>
  <c r="BD227" i="1"/>
  <c r="BC228" i="1"/>
  <c r="BD228" i="1"/>
  <c r="BC229" i="1"/>
  <c r="BD229" i="1"/>
  <c r="BC230" i="1"/>
  <c r="BD230" i="1"/>
  <c r="BC231" i="1"/>
  <c r="BD231" i="1"/>
  <c r="BC232" i="1"/>
  <c r="BD232" i="1"/>
  <c r="BC233" i="1"/>
  <c r="BD233" i="1"/>
  <c r="BC234" i="1"/>
  <c r="BD234" i="1"/>
  <c r="BC235" i="1"/>
  <c r="BD235" i="1"/>
  <c r="BC236" i="1"/>
  <c r="BD236" i="1"/>
  <c r="BC238" i="1"/>
  <c r="BD238" i="1"/>
  <c r="BC239" i="1"/>
  <c r="BD239" i="1"/>
  <c r="BC240" i="1"/>
  <c r="BD240" i="1"/>
  <c r="BC241" i="1"/>
  <c r="BD241" i="1"/>
  <c r="BC242" i="1"/>
  <c r="BD242" i="1"/>
  <c r="BC243" i="1"/>
  <c r="BD243" i="1"/>
  <c r="BC244" i="1"/>
  <c r="BD244" i="1"/>
  <c r="BC245" i="1"/>
  <c r="BD245" i="1"/>
  <c r="BC246" i="1"/>
  <c r="BD246" i="1"/>
  <c r="BC247" i="1"/>
  <c r="BD247" i="1"/>
  <c r="BC248" i="1"/>
  <c r="BD248" i="1"/>
  <c r="BC249" i="1"/>
  <c r="BD249" i="1"/>
  <c r="BC250" i="1"/>
  <c r="BD250" i="1"/>
  <c r="BC251" i="1"/>
  <c r="BD251" i="1"/>
  <c r="BC252" i="1"/>
  <c r="BD252" i="1"/>
  <c r="BC253" i="1"/>
  <c r="BD253" i="1"/>
  <c r="BC254" i="1"/>
  <c r="BD254" i="1"/>
  <c r="BC255" i="1"/>
  <c r="BD255" i="1"/>
  <c r="BC256" i="1"/>
  <c r="BD256" i="1"/>
  <c r="BC258" i="1"/>
  <c r="BD258" i="1"/>
  <c r="BC259" i="1"/>
  <c r="BD259" i="1"/>
  <c r="BC260" i="1"/>
  <c r="BD260" i="1"/>
  <c r="BC263" i="1"/>
  <c r="BD263" i="1"/>
  <c r="BC266" i="1"/>
  <c r="BD266" i="1"/>
  <c r="BC268" i="1"/>
  <c r="BD268" i="1"/>
  <c r="BC269" i="1"/>
  <c r="BD269" i="1"/>
  <c r="BC270" i="1"/>
  <c r="BD270" i="1"/>
  <c r="BC273" i="1"/>
  <c r="BD273" i="1"/>
  <c r="BC274" i="1"/>
  <c r="BD274" i="1"/>
  <c r="BC275" i="1"/>
  <c r="BD275" i="1"/>
</calcChain>
</file>

<file path=xl/sharedStrings.xml><?xml version="1.0" encoding="utf-8"?>
<sst xmlns="http://schemas.openxmlformats.org/spreadsheetml/2006/main" count="7051" uniqueCount="675">
  <si>
    <t>Orig File</t>
  </si>
  <si>
    <t>Record</t>
  </si>
  <si>
    <t>NF Name</t>
  </si>
  <si>
    <t>RD Name</t>
  </si>
  <si>
    <t>PAC Name</t>
  </si>
  <si>
    <t>PAC Full No.</t>
  </si>
  <si>
    <t>Mountain Range</t>
  </si>
  <si>
    <t>Quad Name</t>
  </si>
  <si>
    <t>Monitoring Type</t>
  </si>
  <si>
    <t>Sunrise</t>
  </si>
  <si>
    <t>Sunset</t>
  </si>
  <si>
    <t>Month</t>
  </si>
  <si>
    <t>Day</t>
  </si>
  <si>
    <t>Year</t>
  </si>
  <si>
    <t>Survey Type</t>
  </si>
  <si>
    <t>Survey No.</t>
  </si>
  <si>
    <t>Survey Out.</t>
  </si>
  <si>
    <t>Pre-dawn?</t>
  </si>
  <si>
    <t>Abort?</t>
  </si>
  <si>
    <t>Compl?</t>
  </si>
  <si>
    <t>% Surv.</t>
  </si>
  <si>
    <t>Observer 1</t>
  </si>
  <si>
    <t>Observer 2</t>
  </si>
  <si>
    <t>Observer 3</t>
  </si>
  <si>
    <t>Visit Results</t>
  </si>
  <si>
    <t>Survey Start Time</t>
  </si>
  <si>
    <t>Survey End Time</t>
  </si>
  <si>
    <t>Survey Hours</t>
  </si>
  <si>
    <t>Hiking Hours</t>
  </si>
  <si>
    <t>CP or RT</t>
  </si>
  <si>
    <t>CP or RT ID</t>
  </si>
  <si>
    <t>Surv. Meth.</t>
  </si>
  <si>
    <t>Call Meth.</t>
  </si>
  <si>
    <t>Route Start</t>
  </si>
  <si>
    <t>Route End</t>
  </si>
  <si>
    <t>Route Total</t>
  </si>
  <si>
    <t>Moon?</t>
  </si>
  <si>
    <t>Moon Phase</t>
  </si>
  <si>
    <t>Wind min</t>
  </si>
  <si>
    <t>Wind max</t>
  </si>
  <si>
    <t>CC%</t>
  </si>
  <si>
    <t>PPT?</t>
  </si>
  <si>
    <t>Temp min</t>
  </si>
  <si>
    <t>Temp max</t>
  </si>
  <si>
    <t>Obs. Type</t>
  </si>
  <si>
    <t>Sex</t>
  </si>
  <si>
    <t>Age</t>
  </si>
  <si>
    <t>Spp</t>
  </si>
  <si>
    <t>Resp. Time</t>
  </si>
  <si>
    <t>Bearing degrees</t>
  </si>
  <si>
    <t>Distance</t>
  </si>
  <si>
    <t>UTM E</t>
  </si>
  <si>
    <t>UTM N</t>
  </si>
  <si>
    <t>UTM ZONE</t>
  </si>
  <si>
    <t>Position</t>
  </si>
  <si>
    <t>Name</t>
  </si>
  <si>
    <t>Mice Used</t>
  </si>
  <si>
    <t>BARNUM ROCK NIGHT SURVEY 1 - NO DETECTION - MAY 24 2016</t>
  </si>
  <si>
    <t>Coronado</t>
  </si>
  <si>
    <t>Santa Catalina</t>
  </si>
  <si>
    <t>BARNUM ROCK</t>
  </si>
  <si>
    <t>'0505002</t>
  </si>
  <si>
    <t>Mt Bigelow, AZ</t>
  </si>
  <si>
    <t>Formal Monitoring</t>
  </si>
  <si>
    <t>'1920</t>
  </si>
  <si>
    <t>May</t>
  </si>
  <si>
    <t>Nighttime</t>
  </si>
  <si>
    <t>N</t>
  </si>
  <si>
    <t xml:space="preserve">Y    </t>
  </si>
  <si>
    <t>A. Moors</t>
  </si>
  <si>
    <t>No Detection</t>
  </si>
  <si>
    <t>'1907</t>
  </si>
  <si>
    <t>'2025</t>
  </si>
  <si>
    <t>BARNUM1A</t>
  </si>
  <si>
    <t>'1938</t>
  </si>
  <si>
    <t>'not visible</t>
  </si>
  <si>
    <t>12S</t>
  </si>
  <si>
    <t>BARNUM1B</t>
  </si>
  <si>
    <t>'1940</t>
  </si>
  <si>
    <t>'1955</t>
  </si>
  <si>
    <t>BARNUM2</t>
  </si>
  <si>
    <t>'2010</t>
  </si>
  <si>
    <t>BARNUM ROCK NIGHT SURVEY 2 - NO DETECTION - JUNE 21 2016</t>
  </si>
  <si>
    <t>'1933</t>
  </si>
  <si>
    <t>June</t>
  </si>
  <si>
    <t>'2016</t>
  </si>
  <si>
    <t>BARNUM1</t>
  </si>
  <si>
    <t>'1948</t>
  </si>
  <si>
    <t>'2001</t>
  </si>
  <si>
    <t>BARNUM ROCK NIGHT SURVEY 3 - NO DETECTION - JULY 28 2016</t>
  </si>
  <si>
    <t>'1921</t>
  </si>
  <si>
    <t>July</t>
  </si>
  <si>
    <t>'1922</t>
  </si>
  <si>
    <t>'2003</t>
  </si>
  <si>
    <t>'1937</t>
  </si>
  <si>
    <t>BARNUM ROCK NIGHT SURVEY 4 - NO DETECTION - AUG 17 2016</t>
  </si>
  <si>
    <t>'1901</t>
  </si>
  <si>
    <t>August</t>
  </si>
  <si>
    <t>'1902</t>
  </si>
  <si>
    <t>'1942</t>
  </si>
  <si>
    <t>'1917</t>
  </si>
  <si>
    <t>Y</t>
  </si>
  <si>
    <t>'4/4</t>
  </si>
  <si>
    <t>'1927</t>
  </si>
  <si>
    <t>BEAR CANYON NIGHT SURVEY 1.1 - NO DETECTION - MAY 27 2016</t>
  </si>
  <si>
    <t>BEAR CANYON</t>
  </si>
  <si>
    <t>'0505001</t>
  </si>
  <si>
    <t>Agua Caliente and Mt Bigelow</t>
  </si>
  <si>
    <t>T. Lavictoire</t>
  </si>
  <si>
    <t>'2050</t>
  </si>
  <si>
    <t>'2240</t>
  </si>
  <si>
    <t>BearRte1</t>
  </si>
  <si>
    <t>'3/4</t>
  </si>
  <si>
    <t>A</t>
  </si>
  <si>
    <t>U</t>
  </si>
  <si>
    <t>BUVI</t>
  </si>
  <si>
    <t>'2235</t>
  </si>
  <si>
    <t>BEAR CANYON NIGHT SURVEY 2 - NO DETECTION - JUNE 12 2016</t>
  </si>
  <si>
    <t>'1929</t>
  </si>
  <si>
    <t>'1925</t>
  </si>
  <si>
    <t>'2150</t>
  </si>
  <si>
    <t>BearRte1A</t>
  </si>
  <si>
    <t>'1950</t>
  </si>
  <si>
    <t>'2/4</t>
  </si>
  <si>
    <t>BearCyn1</t>
  </si>
  <si>
    <t>'1954</t>
  </si>
  <si>
    <t>'2009</t>
  </si>
  <si>
    <t>OTTR</t>
  </si>
  <si>
    <t>'2006</t>
  </si>
  <si>
    <t>BearCyn6</t>
  </si>
  <si>
    <t>'2017</t>
  </si>
  <si>
    <t>'2032</t>
  </si>
  <si>
    <t>BearCyn5</t>
  </si>
  <si>
    <t>'2037</t>
  </si>
  <si>
    <t>'2052</t>
  </si>
  <si>
    <t>BearCyn4</t>
  </si>
  <si>
    <t>'2055</t>
  </si>
  <si>
    <t>'2110</t>
  </si>
  <si>
    <t>BearCyn3</t>
  </si>
  <si>
    <t>'2114</t>
  </si>
  <si>
    <t>'2129</t>
  </si>
  <si>
    <t>BearRte3</t>
  </si>
  <si>
    <t>'2135</t>
  </si>
  <si>
    <t>BEAR CANYON NIGHT SURVEY 3 - NO DETECTION - JUNE 21 2016</t>
  </si>
  <si>
    <t>'2144</t>
  </si>
  <si>
    <t>'2339</t>
  </si>
  <si>
    <t>'2159</t>
  </si>
  <si>
    <t>'2203</t>
  </si>
  <si>
    <t>'2223</t>
  </si>
  <si>
    <t>'2225</t>
  </si>
  <si>
    <t>'2241</t>
  </si>
  <si>
    <t>'2256</t>
  </si>
  <si>
    <t>'2258</t>
  </si>
  <si>
    <t>'2313</t>
  </si>
  <si>
    <t>'2314</t>
  </si>
  <si>
    <t>'2329</t>
  </si>
  <si>
    <t>'2324</t>
  </si>
  <si>
    <t>BEAR CANYON NIGHT SURVEY 4 - NO DETECTION - JUNE 30 2016</t>
  </si>
  <si>
    <t>'2222</t>
  </si>
  <si>
    <t>'2005</t>
  </si>
  <si>
    <t>'1/4</t>
  </si>
  <si>
    <t>'2013</t>
  </si>
  <si>
    <t>'2028</t>
  </si>
  <si>
    <t>BearCyn2A</t>
  </si>
  <si>
    <t>'2036</t>
  </si>
  <si>
    <t>'2051</t>
  </si>
  <si>
    <t>BearCyn2</t>
  </si>
  <si>
    <t>'2054</t>
  </si>
  <si>
    <t>'2109</t>
  </si>
  <si>
    <t>'2115</t>
  </si>
  <si>
    <t>'2130</t>
  </si>
  <si>
    <t>'2131</t>
  </si>
  <si>
    <t>'2146</t>
  </si>
  <si>
    <t>'2149</t>
  </si>
  <si>
    <t>'2204</t>
  </si>
  <si>
    <t>'2207</t>
  </si>
  <si>
    <t>BEAR CANYON PREDAWN NIGHT SURVEY 1.2 - NO DETECTION - MAY 28 2016</t>
  </si>
  <si>
    <t>'0517</t>
  </si>
  <si>
    <t>'0450</t>
  </si>
  <si>
    <t>'0505</t>
  </si>
  <si>
    <t>BearRte2</t>
  </si>
  <si>
    <t>'0506</t>
  </si>
  <si>
    <t>'0521</t>
  </si>
  <si>
    <t>BEAR WALLOW DAY SURVEY 1 - NO DETECTION - JUNE 21 2016</t>
  </si>
  <si>
    <t>BEAR WALLOW</t>
  </si>
  <si>
    <t>'0505006</t>
  </si>
  <si>
    <t>Daytime</t>
  </si>
  <si>
    <t>DS1</t>
  </si>
  <si>
    <t xml:space="preserve"> M. Hostetler</t>
  </si>
  <si>
    <t>'0514</t>
  </si>
  <si>
    <t>'0615</t>
  </si>
  <si>
    <t>BEAR WALLOW DAY SURVEY 2 - 2 MALES HEARD - JULY 29 2016</t>
  </si>
  <si>
    <t>'0528</t>
  </si>
  <si>
    <t>DS2</t>
  </si>
  <si>
    <t xml:space="preserve"> P. Wolterbeek</t>
  </si>
  <si>
    <t>2 STOC Males Heard</t>
  </si>
  <si>
    <t>'0451</t>
  </si>
  <si>
    <t>'0600</t>
  </si>
  <si>
    <t>M</t>
  </si>
  <si>
    <t>STOC</t>
  </si>
  <si>
    <t>'0503</t>
  </si>
  <si>
    <t>'0504</t>
  </si>
  <si>
    <t>BEAR WALLOW NIGHT SURVEY 1 - NO DETECTION - MAY 24 2016</t>
  </si>
  <si>
    <t>'0520</t>
  </si>
  <si>
    <t>'0345</t>
  </si>
  <si>
    <t>BEARWALL3</t>
  </si>
  <si>
    <t>'0400</t>
  </si>
  <si>
    <t>BEARWALL2</t>
  </si>
  <si>
    <t>'0411</t>
  </si>
  <si>
    <t>'0426</t>
  </si>
  <si>
    <t>BEARWALL1</t>
  </si>
  <si>
    <t>'0432</t>
  </si>
  <si>
    <t>'0447</t>
  </si>
  <si>
    <t>BEARWALL1A</t>
  </si>
  <si>
    <t>'0502</t>
  </si>
  <si>
    <t>'00517</t>
  </si>
  <si>
    <t>BEAR WALLOW NIGHT SURVEY 2 - MALE HEARD - JUNE 21 2016</t>
  </si>
  <si>
    <t>STOC Male Heard</t>
  </si>
  <si>
    <t>'0354</t>
  </si>
  <si>
    <t>'0409</t>
  </si>
  <si>
    <t>'0404</t>
  </si>
  <si>
    <t>F</t>
  </si>
  <si>
    <t>'0419</t>
  </si>
  <si>
    <t>'0434</t>
  </si>
  <si>
    <t>'0422</t>
  </si>
  <si>
    <t>'0442</t>
  </si>
  <si>
    <t>'4048</t>
  </si>
  <si>
    <t>'0443</t>
  </si>
  <si>
    <t>BEARWALL1B</t>
  </si>
  <si>
    <t>'0455</t>
  </si>
  <si>
    <t>?</t>
  </si>
  <si>
    <t>BEAR WALLOW NIGHT SURVEY 3 - MALE HEARD - JULY 28 2016</t>
  </si>
  <si>
    <t>'2343</t>
  </si>
  <si>
    <t>'2044</t>
  </si>
  <si>
    <t>'2304</t>
  </si>
  <si>
    <t>'2319</t>
  </si>
  <si>
    <t>'2325</t>
  </si>
  <si>
    <t>'2326</t>
  </si>
  <si>
    <t>'2340</t>
  </si>
  <si>
    <t>BEAR WALLOW NIGHT SURVEY 4 - NO DETECTION - AUG 18 2016</t>
  </si>
  <si>
    <t>'1903</t>
  </si>
  <si>
    <t>'1904</t>
  </si>
  <si>
    <t>'1957</t>
  </si>
  <si>
    <t>'1930</t>
  </si>
  <si>
    <t>'1905</t>
  </si>
  <si>
    <t>'1952</t>
  </si>
  <si>
    <t>BUTTERFLY PEAK DAY SURVEY 1 - NO DETECTION - MAY 24 2016</t>
  </si>
  <si>
    <t>BUTTERFLY PEAK</t>
  </si>
  <si>
    <t>'0505016</t>
  </si>
  <si>
    <t>P. Wolterbeek</t>
  </si>
  <si>
    <t>'0357</t>
  </si>
  <si>
    <t>'0530</t>
  </si>
  <si>
    <t>BUTTERFLY PEAK EVENING DAY SURVEY 3 - PAIR AND TWO YOUNG - JUNE 20 2016</t>
  </si>
  <si>
    <t>Choose an item.</t>
  </si>
  <si>
    <t>DS3</t>
  </si>
  <si>
    <t>STOC pair, 2 young found</t>
  </si>
  <si>
    <t>'1835</t>
  </si>
  <si>
    <t>'2000</t>
  </si>
  <si>
    <t>V</t>
  </si>
  <si>
    <t>AV</t>
  </si>
  <si>
    <t>BUTTERFLY PEAK NIGHT SURVEY 1 - FEMALE MOUSED - MAY 23 2016</t>
  </si>
  <si>
    <t>STOC female moused</t>
  </si>
  <si>
    <t>'1956</t>
  </si>
  <si>
    <t>BUTT1</t>
  </si>
  <si>
    <t>'2008</t>
  </si>
  <si>
    <t>--</t>
  </si>
  <si>
    <t>BUTTERFLY PEAK PREDAWN NS2 AND DS2 - PAIR, NEST AND 1 YOUNG FOUND AND MALE HEARD - MAY 30 2016</t>
  </si>
  <si>
    <t>Mt Bigelow and Mt Lemmon, AZ</t>
  </si>
  <si>
    <t>NS2/DS2</t>
  </si>
  <si>
    <t>STOC Pair, Nest and 1 Young Found and Male Heard</t>
  </si>
  <si>
    <t>'0614</t>
  </si>
  <si>
    <t>'0427</t>
  </si>
  <si>
    <t>'0435</t>
  </si>
  <si>
    <t>'0454</t>
  </si>
  <si>
    <t>'0512</t>
  </si>
  <si>
    <t>'0523</t>
  </si>
  <si>
    <t>'0526</t>
  </si>
  <si>
    <t>H</t>
  </si>
  <si>
    <t>NEST</t>
  </si>
  <si>
    <t>CDO EVENING DAY SURVEY 1 - PAIR AND NEST FOUND - MAY 26 2016</t>
  </si>
  <si>
    <t>CDO</t>
  </si>
  <si>
    <t>'0505018</t>
  </si>
  <si>
    <t>Mt. Lemmon, AZ</t>
  </si>
  <si>
    <t>STOC Pair and Nest Found</t>
  </si>
  <si>
    <t>'1855</t>
  </si>
  <si>
    <t>'1906</t>
  </si>
  <si>
    <t>'1908</t>
  </si>
  <si>
    <t>'1910</t>
  </si>
  <si>
    <t>'1918</t>
  </si>
  <si>
    <t>CDO EVENING DAY SURVEY 2 - PAIR AND 1 YOUNG FOUND - JUNE 21 2016</t>
  </si>
  <si>
    <t>STOC Pair and 1 Young Found</t>
  </si>
  <si>
    <t>'1805</t>
  </si>
  <si>
    <t>'1850</t>
  </si>
  <si>
    <t>'1834</t>
  </si>
  <si>
    <t>'1837</t>
  </si>
  <si>
    <t>CRYSTAL SPRING EVENING DAY SURVEY 1 - MALE FOUND - MAY 25 2016</t>
  </si>
  <si>
    <t>CRYSTAL SPRING</t>
  </si>
  <si>
    <t>'0505007</t>
  </si>
  <si>
    <t>STOC Male Roosted</t>
  </si>
  <si>
    <t>'1858</t>
  </si>
  <si>
    <t>'2030</t>
  </si>
  <si>
    <t>'1935</t>
  </si>
  <si>
    <t>'1947</t>
  </si>
  <si>
    <t>'2018</t>
  </si>
  <si>
    <t>CRYSTAL SPRING NIGHT SURVEY 1 - 2 MALES DETECTED - MAY 23 2016</t>
  </si>
  <si>
    <t>Crystal1</t>
  </si>
  <si>
    <t>'1949</t>
  </si>
  <si>
    <t>'1945</t>
  </si>
  <si>
    <t>CrystalRte1</t>
  </si>
  <si>
    <t>'2019</t>
  </si>
  <si>
    <t>Crystal2</t>
  </si>
  <si>
    <t>'2057</t>
  </si>
  <si>
    <t>'2107</t>
  </si>
  <si>
    <t>CRYSTAL SPRING PREDAWN DAY SURVEY 4 - PAIR FOUND - JULY 7 2016</t>
  </si>
  <si>
    <t>'0522</t>
  </si>
  <si>
    <t>DS4</t>
  </si>
  <si>
    <t>STOC Pair Roosted</t>
  </si>
  <si>
    <t>'0449</t>
  </si>
  <si>
    <t>'0620</t>
  </si>
  <si>
    <t>'0500</t>
  </si>
  <si>
    <t>'0510</t>
  </si>
  <si>
    <t>'0605</t>
  </si>
  <si>
    <t>'0610</t>
  </si>
  <si>
    <t>CRYSTAL SPRING PREDAWN NIGHT SURVEY 3 - NO DETECTION - JUNE 13 2016</t>
  </si>
  <si>
    <t>'0515</t>
  </si>
  <si>
    <t>'0420</t>
  </si>
  <si>
    <t>Crystal2A</t>
  </si>
  <si>
    <t>'0430</t>
  </si>
  <si>
    <t>Crystal1A</t>
  </si>
  <si>
    <t>'0444</t>
  </si>
  <si>
    <t>CRYSTAL SPRING PREDAWN NIGHT SURVEY 5 - MALE DETECTED - JULY 5 2016</t>
  </si>
  <si>
    <t>'0508</t>
  </si>
  <si>
    <t>'0535</t>
  </si>
  <si>
    <t>Crystal3</t>
  </si>
  <si>
    <t>'0/4</t>
  </si>
  <si>
    <t>PT1</t>
  </si>
  <si>
    <t>'--</t>
  </si>
  <si>
    <t>'0638</t>
  </si>
  <si>
    <t>CRYSTAL SPRING PREDAWN NS2 AND DS2 - MALE DETECTED - MAY 31 2016</t>
  </si>
  <si>
    <t>'0516</t>
  </si>
  <si>
    <t>'0436</t>
  </si>
  <si>
    <t>'0540</t>
  </si>
  <si>
    <t>'0440</t>
  </si>
  <si>
    <t>CRYSTAL SPRING PREDAWN NS4 AND DS3 - MALE DETECTED - JUNE 21 2016</t>
  </si>
  <si>
    <t>CrystalRte3</t>
  </si>
  <si>
    <t>EDGAR CANYON DS1 NS1 - MALE HEARD - MAY 25 2016</t>
  </si>
  <si>
    <t>EDGAR CANYON</t>
  </si>
  <si>
    <t>'0505015</t>
  </si>
  <si>
    <t>DS1 and NS1</t>
  </si>
  <si>
    <t>'1804</t>
  </si>
  <si>
    <t>'1909</t>
  </si>
  <si>
    <t>'1946</t>
  </si>
  <si>
    <t>EDGAR CANYON EVENING DS2 AND NS2 - PAIR FOUND - MAY 29 2016</t>
  </si>
  <si>
    <t>'1923</t>
  </si>
  <si>
    <t>DS2/NS2</t>
  </si>
  <si>
    <t>STOC Pair Found</t>
  </si>
  <si>
    <t>'1830</t>
  </si>
  <si>
    <t>'2045</t>
  </si>
  <si>
    <t>'1832</t>
  </si>
  <si>
    <t>'1856</t>
  </si>
  <si>
    <t>'2020</t>
  </si>
  <si>
    <t>EDGAR CANYON EVENING DS3 AND NS3 - PAIR FOUND - JULY 6 2016</t>
  </si>
  <si>
    <t>DS3/NS3</t>
  </si>
  <si>
    <t>'1857</t>
  </si>
  <si>
    <t>'1934</t>
  </si>
  <si>
    <t>'1958</t>
  </si>
  <si>
    <t>GREEN MOUNTAIN EVENING DAY SURVEY 1 - MALE HEARD - MAY 27 2016</t>
  </si>
  <si>
    <t>GREEN MOUNTAIN</t>
  </si>
  <si>
    <t>'1829</t>
  </si>
  <si>
    <t>'1842</t>
  </si>
  <si>
    <t>GREEN MOUNTAIN NIGHT SURVEY 1 - PAIR AND 1 YOUNG FOUND - JULY 5 2016</t>
  </si>
  <si>
    <t>Informal Monitoring</t>
  </si>
  <si>
    <t>'0100</t>
  </si>
  <si>
    <t>GreenRte1</t>
  </si>
  <si>
    <t>S</t>
  </si>
  <si>
    <t>'2334</t>
  </si>
  <si>
    <t>'0028</t>
  </si>
  <si>
    <t>'0030</t>
  </si>
  <si>
    <t>LEMMON ROCK EVENING DAY SURVEY 1 - PAIR FOUND - JUNE 14 2016</t>
  </si>
  <si>
    <t>LEMMON ROCK</t>
  </si>
  <si>
    <t>'0505011</t>
  </si>
  <si>
    <t>'1931</t>
  </si>
  <si>
    <t>'1846</t>
  </si>
  <si>
    <t>'1944</t>
  </si>
  <si>
    <t>'1914</t>
  </si>
  <si>
    <t>LEMMON ROCK PREDAWN NIGHT SURVEY 1 - NO DETECTION - MAY 27 2016</t>
  </si>
  <si>
    <t>'0518</t>
  </si>
  <si>
    <t>'0429</t>
  </si>
  <si>
    <t>Lemmon1</t>
  </si>
  <si>
    <t>'0433</t>
  </si>
  <si>
    <t>'0445</t>
  </si>
  <si>
    <t>Lemmon2</t>
  </si>
  <si>
    <t>'0525</t>
  </si>
  <si>
    <t>LEMMON ROCK PREDAWN NIGHT SURVEY 2 - MALE DETECTED - JUNE 14 2016</t>
  </si>
  <si>
    <t>Lemmon3</t>
  </si>
  <si>
    <t>'0456</t>
  </si>
  <si>
    <t>LOMA LINDA NIGHT SURVEY 2 - MALE DETECTED - JUNE 14 2016</t>
  </si>
  <si>
    <t>LOMA LINDA</t>
  </si>
  <si>
    <t>'0505008</t>
  </si>
  <si>
    <t>'2118</t>
  </si>
  <si>
    <t>'2133</t>
  </si>
  <si>
    <t>LomaLinda1</t>
  </si>
  <si>
    <t>LomaLinda2</t>
  </si>
  <si>
    <t>'2218</t>
  </si>
  <si>
    <t>LomaLinda3</t>
  </si>
  <si>
    <t>'2230</t>
  </si>
  <si>
    <t>'2245</t>
  </si>
  <si>
    <t>'2242</t>
  </si>
  <si>
    <t>LOMA LINDA NIGHT SURVEY 3 - MALE DETECTED - JUNE 20 2016</t>
  </si>
  <si>
    <t>'2108</t>
  </si>
  <si>
    <t>'2308</t>
  </si>
  <si>
    <t>'2123</t>
  </si>
  <si>
    <t>'2111</t>
  </si>
  <si>
    <t>'2153</t>
  </si>
  <si>
    <t>'2208</t>
  </si>
  <si>
    <t>'2253</t>
  </si>
  <si>
    <t>'2255</t>
  </si>
  <si>
    <t>LOMA LINDA PREDAWN NIGHT NS4 AND DS1 - PAIR AND 1 YOUNG FOUND - JULY 1 2016</t>
  </si>
  <si>
    <t>'0519</t>
  </si>
  <si>
    <t>NS4/DS1</t>
  </si>
  <si>
    <t>'0408</t>
  </si>
  <si>
    <t>'0720</t>
  </si>
  <si>
    <t>'0437</t>
  </si>
  <si>
    <t>'0536</t>
  </si>
  <si>
    <t>'0545</t>
  </si>
  <si>
    <t>'0551</t>
  </si>
  <si>
    <t>LOMA LINDA PREDAWN NIGHT SURVEY 1.1 - NO DETECTION - MAY 24 2016</t>
  </si>
  <si>
    <t>'0350</t>
  </si>
  <si>
    <t>'0452</t>
  </si>
  <si>
    <t>'0405</t>
  </si>
  <si>
    <t>LOMA LINDA PREDAWN NIGHT SURVEY 1.2 - NO DETECTION - MAY 29 2016</t>
  </si>
  <si>
    <t>'0348</t>
  </si>
  <si>
    <t>'0403</t>
  </si>
  <si>
    <t>MARSHALL GULCH DAY SURVEY 1 - PAIR, NEST AND 2 OWLETS - MAY 25 2016</t>
  </si>
  <si>
    <t>MARSHALL GULCH</t>
  </si>
  <si>
    <t>'0505009</t>
  </si>
  <si>
    <t>STOC Pair, Nest, 2 Young Found</t>
  </si>
  <si>
    <t>'0700</t>
  </si>
  <si>
    <t>MARSHALL GULCH DAY SURVEY 2 - NO DETECTION - JUNE 20 2016</t>
  </si>
  <si>
    <t>'0650</t>
  </si>
  <si>
    <t>MARSHALL GULCH NIGHT SURVEY 1 - MALE HEARD - MAY 24 2016</t>
  </si>
  <si>
    <t>'1853</t>
  </si>
  <si>
    <t>MGULCH1A</t>
  </si>
  <si>
    <t>MGULCHRTE1</t>
  </si>
  <si>
    <t>MARSHALL GULCH NIGHT SURVEY 2 - NO DETECTION - JUNE 22 2016</t>
  </si>
  <si>
    <t>MGULCHRTE2</t>
  </si>
  <si>
    <t>'0441</t>
  </si>
  <si>
    <t>MGULCH2</t>
  </si>
  <si>
    <t>MGULCH1</t>
  </si>
  <si>
    <t>MARSHALL GULCH NIGHT SURVEY 3 AND DS3 - FEMALE HEARD - AUG 18 2016</t>
  </si>
  <si>
    <t>'0550</t>
  </si>
  <si>
    <t>NS3 AND DS3</t>
  </si>
  <si>
    <t>STOC Female Heard</t>
  </si>
  <si>
    <t>'0501</t>
  </si>
  <si>
    <t>'0645</t>
  </si>
  <si>
    <t>MARSHALL GULCH NS4 AND DS4 - 1 ADULT AND 2 YOUNG - AUG 19 2016</t>
  </si>
  <si>
    <t>'0548</t>
  </si>
  <si>
    <t>NS4 AND DS4</t>
  </si>
  <si>
    <t>1 STOC ADULT AND 2 YOUNG</t>
  </si>
  <si>
    <t>'0630</t>
  </si>
  <si>
    <t>MAVERICK SPRING EVENING DAY SURVEY 1 - MALE FOUND - MAY 28 2016</t>
  </si>
  <si>
    <t>MAVERICK</t>
  </si>
  <si>
    <t>'0505017</t>
  </si>
  <si>
    <t>Agua Caliente and Mt Bigelow, AZ</t>
  </si>
  <si>
    <t>STOC Male Moused</t>
  </si>
  <si>
    <t>'1912</t>
  </si>
  <si>
    <t>'1943</t>
  </si>
  <si>
    <t>MAVERICK SPRING EVENING DS2 AND NS2 - PAIR FOUND - JULY 5 2016</t>
  </si>
  <si>
    <t>STOC Pair Moused</t>
  </si>
  <si>
    <t>MAVERICK SPRING NIGHT SURVEY 1 - PAIR HEARD - MAY 27 2016</t>
  </si>
  <si>
    <t>STOC Pair Heard</t>
  </si>
  <si>
    <t>'1913</t>
  </si>
  <si>
    <t>Maverick2</t>
  </si>
  <si>
    <t>'1928</t>
  </si>
  <si>
    <t>Maverick2A</t>
  </si>
  <si>
    <t>Maverick2B</t>
  </si>
  <si>
    <t>'1951</t>
  </si>
  <si>
    <t>NOVIO SPRING EVENING DAY SURVEY 1 - PAIR FOUND - MAY 30 2016</t>
  </si>
  <si>
    <t>NOVIO SPRING</t>
  </si>
  <si>
    <t>'0505005</t>
  </si>
  <si>
    <t>STOC Pair Found (Male Roosted)</t>
  </si>
  <si>
    <t>'1836</t>
  </si>
  <si>
    <t>'1843</t>
  </si>
  <si>
    <t>NOVIO SPRING EVENING DS2 AND NS1 - NO DETECTION - JULY 4 2016</t>
  </si>
  <si>
    <t>'2035</t>
  </si>
  <si>
    <t>NovioRte1</t>
  </si>
  <si>
    <t>PALISADES NIGHT SURVEY 1 - NO DETECTION - MAY 30 2016</t>
  </si>
  <si>
    <t>PALISADES</t>
  </si>
  <si>
    <t>'0505004</t>
  </si>
  <si>
    <t>'2041</t>
  </si>
  <si>
    <t>Palisades2</t>
  </si>
  <si>
    <t>'2056</t>
  </si>
  <si>
    <t>Palisades1</t>
  </si>
  <si>
    <t>'2126</t>
  </si>
  <si>
    <t>Palisades3</t>
  </si>
  <si>
    <t>PALISADES NIGHT SURVEY 2.1 - NO DETECTION - JUNE 21 2016</t>
  </si>
  <si>
    <t xml:space="preserve">N    </t>
  </si>
  <si>
    <t>'2224</t>
  </si>
  <si>
    <t>PAL3</t>
  </si>
  <si>
    <t>'2100</t>
  </si>
  <si>
    <t>PAL1</t>
  </si>
  <si>
    <t>'2209</t>
  </si>
  <si>
    <t>PALISADES NIGHT SURVEY 2.2 - NO DETECTION - JUNE 22 2016</t>
  </si>
  <si>
    <t>'0438</t>
  </si>
  <si>
    <t>'0453</t>
  </si>
  <si>
    <t>PAL2</t>
  </si>
  <si>
    <t>PALISADES NIGHT SURVEY 3 - NO DETECTION - JULY 4 2016</t>
  </si>
  <si>
    <t>'2119</t>
  </si>
  <si>
    <t>'2316</t>
  </si>
  <si>
    <t>'2134</t>
  </si>
  <si>
    <t>'2158</t>
  </si>
  <si>
    <t>'2213</t>
  </si>
  <si>
    <t>'2301</t>
  </si>
  <si>
    <t>PALISADES NIGHT SURVEY 4 - NO DETECTION - JULY 28 2016</t>
  </si>
  <si>
    <t>'2104</t>
  </si>
  <si>
    <t>'2210</t>
  </si>
  <si>
    <t>PALISADES NIGHT SURVEY 5 - NO DETECTION - AUG 17 2016</t>
  </si>
  <si>
    <t>'2004</t>
  </si>
  <si>
    <t>'2125</t>
  </si>
  <si>
    <t>'2047</t>
  </si>
  <si>
    <t>'2102</t>
  </si>
  <si>
    <t>RED RIDGE EVENING DS2 AND NS2 - PAIR AND 2 YOUNG AND MALE FOUND - JUNE 20 2016</t>
  </si>
  <si>
    <t>RED RIDGE</t>
  </si>
  <si>
    <t>'0505014</t>
  </si>
  <si>
    <t>STOC Pair, 2 Young and Male Found</t>
  </si>
  <si>
    <t>'1810</t>
  </si>
  <si>
    <t>N-Y</t>
  </si>
  <si>
    <t>'1814</t>
  </si>
  <si>
    <t>'1816</t>
  </si>
  <si>
    <t>'1854</t>
  </si>
  <si>
    <t>RED RIDGE PREDAWN NIGHT SURVEY 1.1 - FEMALE FOUND - MAY 24 2016</t>
  </si>
  <si>
    <t>STOC Female Roosted</t>
  </si>
  <si>
    <t>RedRidge1</t>
  </si>
  <si>
    <t>'0423</t>
  </si>
  <si>
    <t>RedRte1</t>
  </si>
  <si>
    <t>'0509</t>
  </si>
  <si>
    <t>'0511</t>
  </si>
  <si>
    <t>RED RIDGE PREDAWN NIGHT SURVEY 3 - MALE DETECTED - JULY 6 2016</t>
  </si>
  <si>
    <t>RedRidge2</t>
  </si>
  <si>
    <t>RedRte1A</t>
  </si>
  <si>
    <t>RED RIDGE PREDAWN NS1.2 AND DS1 - PAIR, NEST AND 1 YOUNG FOUND - MAY 29 2016</t>
  </si>
  <si>
    <t>NS1.2/DS1</t>
  </si>
  <si>
    <t>STOC Pair, Nest, 1 Young Found</t>
  </si>
  <si>
    <t>'0425</t>
  </si>
  <si>
    <t>'0457</t>
  </si>
  <si>
    <t>REEF OF ROCK PREDAWN NS1 AND DS1 - PAIR AND NEST FOUND - MAY 26 2016</t>
  </si>
  <si>
    <t>REEF OF ROCK</t>
  </si>
  <si>
    <t>'0505012</t>
  </si>
  <si>
    <t>NS1/DS1</t>
  </si>
  <si>
    <t>'0439</t>
  </si>
  <si>
    <t>REEF OF ROCK PREDAWN NS2 AND DS2 - PAIR FOUND - JUNE 20 2016</t>
  </si>
  <si>
    <t>SHOVEL SPRING NIGHT SURVEY 1 - NO DETECTION - MAY 26 2016</t>
  </si>
  <si>
    <t>SHOVEL SPRING</t>
  </si>
  <si>
    <t>'0505013</t>
  </si>
  <si>
    <t>'2140</t>
  </si>
  <si>
    <t>Shovel1</t>
  </si>
  <si>
    <t>'2033</t>
  </si>
  <si>
    <t>Shovel2</t>
  </si>
  <si>
    <t>SHOVEL SPRING NIGHT SURVEY 2 - PAIR AND 2 YOUNG FOUND - JUNE 13 2016</t>
  </si>
  <si>
    <t>STOC Pair and 2 Young Found</t>
  </si>
  <si>
    <t>PT2</t>
  </si>
  <si>
    <t>PT3</t>
  </si>
  <si>
    <t>'2026</t>
  </si>
  <si>
    <t>SKI VALLEY DAY SURVEY 1 - PAIR AND NEST FOUND - MAY 25 2016</t>
  </si>
  <si>
    <t>SKI VALLEY</t>
  </si>
  <si>
    <t>'0505010</t>
  </si>
  <si>
    <t>'0627</t>
  </si>
  <si>
    <t>OTFL</t>
  </si>
  <si>
    <t>SKI VALLEY DAY SURVEY 2 - PAIR AND 1 YOUNG - JUNE 20 2016</t>
  </si>
  <si>
    <t>'0513</t>
  </si>
  <si>
    <t xml:space="preserve"> Angela Barclay</t>
  </si>
  <si>
    <t>STOC Pair, 1 young found</t>
  </si>
  <si>
    <t>'0602</t>
  </si>
  <si>
    <t>SKI VALLEY DAY SURVEY 3 - PAIR AND 1 YOUNG - AUG 18 2016</t>
  </si>
  <si>
    <t>'0608</t>
  </si>
  <si>
    <t>'0607</t>
  </si>
  <si>
    <t>SKI VALLEY NIGHT SURVEY 1 - FEMALE HEARD - MAY 23 2016</t>
  </si>
  <si>
    <t>SKIVALL1</t>
  </si>
  <si>
    <t>'2012</t>
  </si>
  <si>
    <t>SKIVALL1A</t>
  </si>
  <si>
    <t>SKIVALL1B</t>
  </si>
  <si>
    <t>'2023</t>
  </si>
  <si>
    <t>SKIVALL1C</t>
  </si>
  <si>
    <t>'2101</t>
  </si>
  <si>
    <t>SOLLERS NIGHT SURVEY 1 - NO DETECTION - MAY 26 2016</t>
  </si>
  <si>
    <t>SOLLERS</t>
  </si>
  <si>
    <t>'0505003</t>
  </si>
  <si>
    <t>SOLLERS1</t>
  </si>
  <si>
    <t>SOLLERS2</t>
  </si>
  <si>
    <t>SOLLERS3</t>
  </si>
  <si>
    <t>SOLLERS NIGHT SURVEY 2 - NO DETECTION - JUNE 21 2016</t>
  </si>
  <si>
    <t>'1932</t>
  </si>
  <si>
    <t>'2142</t>
  </si>
  <si>
    <t>'2127</t>
  </si>
  <si>
    <t>SOLLERS NIGHT SURVEY 3 - NO DETECTION - JULY 28 2016</t>
  </si>
  <si>
    <t>'1924</t>
  </si>
  <si>
    <t>'1939</t>
  </si>
  <si>
    <t>'2021</t>
  </si>
  <si>
    <t>'2022</t>
  </si>
  <si>
    <t>SOLLERS NIGHT SURVEY 4 - NO DETECTION - AUG 17 2016</t>
  </si>
  <si>
    <t xml:space="preserve">A = </t>
  </si>
  <si>
    <t>Alphanumeric (character) data</t>
  </si>
  <si>
    <t>N =</t>
  </si>
  <si>
    <t>Numeric data</t>
  </si>
  <si>
    <t>Variable Name</t>
  </si>
  <si>
    <t>Type</t>
  </si>
  <si>
    <t>Description, Instructions, and Codes</t>
  </si>
  <si>
    <t>Original File Name</t>
  </si>
  <si>
    <t>The file name from which the data is taken, use this to be able to reference original datasheet with more details about the record, all original datasheet files provided to USFS</t>
  </si>
  <si>
    <t>Sequential unique record number for each row</t>
  </si>
  <si>
    <t>Name of National Forest where survey occurred</t>
  </si>
  <si>
    <t xml:space="preserve">Name of Ranger District where survey occurred </t>
  </si>
  <si>
    <t>Name of Protected Activity Center (PAC)</t>
  </si>
  <si>
    <t>Full ID number of PAC, should be  7 digits in length</t>
  </si>
  <si>
    <t>Name of Mountain Range</t>
  </si>
  <si>
    <t>Name of 7.5 min USGS Topographic Map</t>
  </si>
  <si>
    <t>Sunrise/set</t>
  </si>
  <si>
    <t>time of either sunrise or sunset, depending on when survey was conducted</t>
  </si>
  <si>
    <t>Month when the survey took place</t>
  </si>
  <si>
    <t>Two-digit number for day</t>
  </si>
  <si>
    <t>Four-digit number for year</t>
  </si>
  <si>
    <t>Nighttime or Daytime*** please note that some survey forms included both day and night survey data on them and are only listed as one type of survey here</t>
  </si>
  <si>
    <t>One-digit number for survey sequence (1 for first, 2 for second,  etc.)</t>
  </si>
  <si>
    <t>Survey Outing</t>
  </si>
  <si>
    <t>One-digit number for survey outing (1 for first, 2 for second,  etc.)</t>
  </si>
  <si>
    <t>% Surveyed</t>
  </si>
  <si>
    <t>Three-digit code number for percentage of call points visited and called duirng nighttime surveys</t>
  </si>
  <si>
    <t>Name of Observer 1</t>
  </si>
  <si>
    <t>Name of Observer 2</t>
  </si>
  <si>
    <t>Name of Observer 3</t>
  </si>
  <si>
    <t>Survey Results</t>
  </si>
  <si>
    <t>Description of what the results were for the survey</t>
  </si>
  <si>
    <t>Time Start</t>
  </si>
  <si>
    <t>Four-digit number for 24-hour clock time when survey started</t>
  </si>
  <si>
    <t>Time End</t>
  </si>
  <si>
    <t>Four-digit number for 24-hour clock time when survey ended</t>
  </si>
  <si>
    <t>Five-place numeric value (##.##) for total hours devoted to survey (but not hiking) to nearest quarter hour</t>
  </si>
  <si>
    <t>Five-place numeric value (##.##) for total hours devoted to hiking to and from a survey area to nearest quarter hour</t>
  </si>
  <si>
    <t>Call Pt. or Route ID</t>
  </si>
  <si>
    <t xml:space="preserve">Call point and route labels.  Some use an abbreviated portion of the PAC name followed by the call point number.  Some are seven place text unique identifier of call point or route (## - ##.#) where first two digits are for PAC number and number to right of hypen is call point or route number within the identied PAC.  </t>
  </si>
  <si>
    <t>Survey Method</t>
  </si>
  <si>
    <t>One-digit number code for survey methodology ( 1 = leap frog, 2 = point calling, 3= continuous calling, 4 = not calling)</t>
  </si>
  <si>
    <t>Call Method</t>
  </si>
  <si>
    <t>One-digit number code for survey methodology (1 = tape recording, 2 = vocalization, 3= combination, 4 = owl “hooter”, 5 = not calling)</t>
  </si>
  <si>
    <t>CP or RT Start Time</t>
  </si>
  <si>
    <t>Four-digit number for 24-hour clock time when calling started at the identified call point</t>
  </si>
  <si>
    <t>CP or RT End Time</t>
  </si>
  <si>
    <t>Four-digit number for 24-hour clock time when calling/listening ended at the identified call point</t>
  </si>
  <si>
    <t>CP or RT Total Time</t>
  </si>
  <si>
    <t>Two-digit number for total minutes devoted to calling/listening at the identified call point</t>
  </si>
  <si>
    <t>One-letter code for Yes (Y) or No (N) indicating whether any moon was observed or not during calling/listening at the identified call point</t>
  </si>
  <si>
    <t>Phase of the moon in quarters, or listed as not visible</t>
  </si>
  <si>
    <t>Two-digit numeric value for minimum mph of wind associated with the Beafort scale range that best described amount of wind during calling/listening at the identified call point</t>
  </si>
  <si>
    <t>Two-digit numeric value for maximum mph of wind associated with the Beafort scale range that best described amount of wind during calling/listening at the identified call point</t>
  </si>
  <si>
    <t>Three-digit numeric value for estimated percent of cloud cover surrounding indentified call point or indicated portion of calling route</t>
  </si>
  <si>
    <t>Description of whether any precipitation was observed during calling/listening at the identified call point (None, Light Rain, etc)</t>
  </si>
  <si>
    <t>Temp (F)</t>
  </si>
  <si>
    <t>Two-digit numeric value for ambient Temperatur (˚F) that best describes conditions during calling/listening at the identified call point</t>
  </si>
  <si>
    <t>Code describing the observation of a detected or observed owl or nest (A = vocalization heard; V = owl visually observed; AV = owl heard and seen, N = No detection, NEST = nest observed; D = dead owl observed)</t>
  </si>
  <si>
    <t>One-character code for sex of owl (M = male; F = female; U = unknown)</t>
  </si>
  <si>
    <t>One-character code for age of owl (A = adult; S = subadult; H= Hatchling; Y = branched young; U = unknown)</t>
  </si>
  <si>
    <t>Spp.</t>
  </si>
  <si>
    <t>Four-character acronym for latin name of the species of owl detected during indicated during calling/listening at the identified call point</t>
  </si>
  <si>
    <t>Four-digit number for 24-hour clock time when detection was made at the identified call point or route</t>
  </si>
  <si>
    <t>Bearing</t>
  </si>
  <si>
    <t>Three-digit compass bearing describing direction from observer to detected owl</t>
  </si>
  <si>
    <t>Four-digit number describing approximated distance in meters from observer to detected owl's location</t>
  </si>
  <si>
    <t>NAD83 Easting Universal Transversal Mercator coordinate for best plotted location of the owl or nest</t>
  </si>
  <si>
    <t xml:space="preserve">NAD83 Northing Universal Transversal Mercator coordinate for best plotted location of the owl or nest </t>
  </si>
  <si>
    <t>UTM Zone</t>
  </si>
  <si>
    <t>UTM Zone for location</t>
  </si>
  <si>
    <t>Combination of species name, sex, observation type, age and record number; used as name in Google Earth files</t>
  </si>
  <si>
    <t>combination of UTM Zone and UTM E and UTM N for plotting in Google Earth</t>
  </si>
  <si>
    <t>No. Mice Used</t>
  </si>
  <si>
    <t>One or Two-digit number indicating the total number of individual mice used in survey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</si>
</sst>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75"/>
  <sheetViews>
    <sheetView tabSelected="1" workbookViewId="0">
      <selection activeCell="A2" sqref="A2"/>
    </sheetView>
  </sheetViews>
  <sheetFormatPr defaultColWidth="22.453125" defaultRowHeight="14.5" x14ac:dyDescent="0.35"/>
  <cols>
    <col min="1" max="1" width="65.81640625" customWidth="1"/>
    <col min="55" max="55" width="39" customWidth="1"/>
  </cols>
  <sheetData>
    <row r="1" spans="1:5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row>
    <row r="2" spans="1:57" x14ac:dyDescent="0.35">
      <c r="A2" t="s">
        <v>57</v>
      </c>
      <c r="B2">
        <v>1</v>
      </c>
      <c r="C2" t="s">
        <v>58</v>
      </c>
      <c r="D2" t="s">
        <v>59</v>
      </c>
      <c r="E2" t="s">
        <v>60</v>
      </c>
      <c r="F2" t="s">
        <v>61</v>
      </c>
      <c r="G2" t="s">
        <v>59</v>
      </c>
      <c r="H2" t="s">
        <v>62</v>
      </c>
      <c r="I2" t="s">
        <v>63</v>
      </c>
      <c r="K2" t="s">
        <v>64</v>
      </c>
      <c r="L2" t="s">
        <v>65</v>
      </c>
      <c r="M2">
        <v>24</v>
      </c>
      <c r="N2">
        <v>2016</v>
      </c>
      <c r="O2" t="s">
        <v>66</v>
      </c>
      <c r="P2">
        <v>1</v>
      </c>
      <c r="Q2">
        <v>1</v>
      </c>
      <c r="S2" t="s">
        <v>67</v>
      </c>
      <c r="T2" t="s">
        <v>68</v>
      </c>
      <c r="U2">
        <v>100</v>
      </c>
      <c r="V2" t="s">
        <v>69</v>
      </c>
      <c r="Y2" t="s">
        <v>70</v>
      </c>
      <c r="Z2" t="s">
        <v>71</v>
      </c>
      <c r="AA2" t="s">
        <v>72</v>
      </c>
      <c r="AB2">
        <v>1.25</v>
      </c>
      <c r="AC2">
        <v>0.25</v>
      </c>
      <c r="AE2" t="s">
        <v>73</v>
      </c>
      <c r="AF2">
        <v>2</v>
      </c>
      <c r="AG2">
        <v>3</v>
      </c>
      <c r="AH2" t="s">
        <v>71</v>
      </c>
      <c r="AI2" t="s">
        <v>74</v>
      </c>
      <c r="AJ2">
        <v>31</v>
      </c>
      <c r="AK2" t="s">
        <v>67</v>
      </c>
      <c r="AL2" t="s">
        <v>75</v>
      </c>
      <c r="AM2">
        <v>0</v>
      </c>
      <c r="AN2">
        <v>5</v>
      </c>
      <c r="AO2">
        <v>0</v>
      </c>
      <c r="AP2" t="s">
        <v>67</v>
      </c>
      <c r="AQ2">
        <v>58</v>
      </c>
      <c r="AR2">
        <v>58</v>
      </c>
      <c r="AS2" t="s">
        <v>67</v>
      </c>
    </row>
    <row r="3" spans="1:57" x14ac:dyDescent="0.35">
      <c r="A3" t="s">
        <v>57</v>
      </c>
      <c r="B3">
        <v>2</v>
      </c>
      <c r="C3" t="s">
        <v>58</v>
      </c>
      <c r="D3" t="s">
        <v>59</v>
      </c>
      <c r="E3" t="s">
        <v>60</v>
      </c>
      <c r="F3" t="s">
        <v>61</v>
      </c>
      <c r="G3" t="s">
        <v>59</v>
      </c>
      <c r="H3" t="s">
        <v>62</v>
      </c>
      <c r="I3" t="s">
        <v>63</v>
      </c>
      <c r="K3" t="s">
        <v>64</v>
      </c>
      <c r="L3" t="s">
        <v>65</v>
      </c>
      <c r="M3">
        <v>24</v>
      </c>
      <c r="N3">
        <v>2016</v>
      </c>
      <c r="O3" t="s">
        <v>66</v>
      </c>
      <c r="P3">
        <v>1</v>
      </c>
      <c r="Q3">
        <v>1</v>
      </c>
      <c r="S3" t="s">
        <v>67</v>
      </c>
      <c r="T3" t="s">
        <v>68</v>
      </c>
      <c r="U3">
        <v>100</v>
      </c>
      <c r="V3" t="s">
        <v>69</v>
      </c>
      <c r="Y3" t="s">
        <v>70</v>
      </c>
      <c r="Z3" t="s">
        <v>71</v>
      </c>
      <c r="AA3" t="s">
        <v>72</v>
      </c>
      <c r="AB3">
        <v>1.25</v>
      </c>
      <c r="AC3">
        <v>0.25</v>
      </c>
      <c r="AE3" t="s">
        <v>77</v>
      </c>
      <c r="AF3">
        <v>2</v>
      </c>
      <c r="AG3">
        <v>2</v>
      </c>
      <c r="AH3" t="s">
        <v>78</v>
      </c>
      <c r="AI3" t="s">
        <v>79</v>
      </c>
      <c r="AJ3">
        <v>15</v>
      </c>
      <c r="AK3" t="s">
        <v>67</v>
      </c>
      <c r="AL3" t="s">
        <v>75</v>
      </c>
      <c r="AM3">
        <v>0</v>
      </c>
      <c r="AN3">
        <v>5</v>
      </c>
      <c r="AO3">
        <v>0</v>
      </c>
      <c r="AP3" t="s">
        <v>67</v>
      </c>
      <c r="AQ3">
        <v>56</v>
      </c>
      <c r="AR3">
        <v>56</v>
      </c>
      <c r="AS3" t="s">
        <v>67</v>
      </c>
    </row>
    <row r="4" spans="1:57" x14ac:dyDescent="0.35">
      <c r="A4" t="s">
        <v>57</v>
      </c>
      <c r="B4">
        <v>3</v>
      </c>
      <c r="C4" t="s">
        <v>58</v>
      </c>
      <c r="D4" t="s">
        <v>59</v>
      </c>
      <c r="E4" t="s">
        <v>60</v>
      </c>
      <c r="F4" t="s">
        <v>61</v>
      </c>
      <c r="G4" t="s">
        <v>59</v>
      </c>
      <c r="H4" t="s">
        <v>62</v>
      </c>
      <c r="I4" t="s">
        <v>63</v>
      </c>
      <c r="K4" t="s">
        <v>64</v>
      </c>
      <c r="L4" t="s">
        <v>65</v>
      </c>
      <c r="M4">
        <v>24</v>
      </c>
      <c r="N4">
        <v>2016</v>
      </c>
      <c r="O4" t="s">
        <v>66</v>
      </c>
      <c r="P4">
        <v>1</v>
      </c>
      <c r="Q4">
        <v>1</v>
      </c>
      <c r="S4" t="s">
        <v>67</v>
      </c>
      <c r="T4" t="s">
        <v>68</v>
      </c>
      <c r="U4">
        <v>100</v>
      </c>
      <c r="V4" t="s">
        <v>69</v>
      </c>
      <c r="Y4" t="s">
        <v>70</v>
      </c>
      <c r="Z4" t="s">
        <v>71</v>
      </c>
      <c r="AA4" t="s">
        <v>72</v>
      </c>
      <c r="AB4">
        <v>1.25</v>
      </c>
      <c r="AC4">
        <v>0.25</v>
      </c>
      <c r="AE4" t="s">
        <v>80</v>
      </c>
      <c r="AF4">
        <v>2</v>
      </c>
      <c r="AG4">
        <v>2</v>
      </c>
      <c r="AH4" t="s">
        <v>81</v>
      </c>
      <c r="AI4" t="s">
        <v>72</v>
      </c>
      <c r="AJ4">
        <v>15</v>
      </c>
      <c r="AK4" t="s">
        <v>67</v>
      </c>
      <c r="AL4" t="s">
        <v>75</v>
      </c>
      <c r="AM4">
        <v>5</v>
      </c>
      <c r="AN4">
        <v>10</v>
      </c>
      <c r="AO4">
        <v>0</v>
      </c>
      <c r="AP4" t="s">
        <v>67</v>
      </c>
      <c r="AQ4">
        <v>54</v>
      </c>
      <c r="AR4">
        <v>54</v>
      </c>
      <c r="AS4" t="s">
        <v>67</v>
      </c>
    </row>
    <row r="5" spans="1:57" x14ac:dyDescent="0.35">
      <c r="A5" t="s">
        <v>82</v>
      </c>
      <c r="B5">
        <v>4</v>
      </c>
      <c r="C5" t="s">
        <v>58</v>
      </c>
      <c r="D5" t="s">
        <v>59</v>
      </c>
      <c r="E5" t="s">
        <v>60</v>
      </c>
      <c r="F5" t="s">
        <v>61</v>
      </c>
      <c r="G5" t="s">
        <v>59</v>
      </c>
      <c r="H5" t="s">
        <v>62</v>
      </c>
      <c r="I5" t="s">
        <v>63</v>
      </c>
      <c r="K5" t="s">
        <v>83</v>
      </c>
      <c r="L5" t="s">
        <v>84</v>
      </c>
      <c r="M5">
        <v>21</v>
      </c>
      <c r="N5">
        <v>2016</v>
      </c>
      <c r="O5" t="s">
        <v>66</v>
      </c>
      <c r="P5">
        <v>2</v>
      </c>
      <c r="Q5">
        <v>1</v>
      </c>
      <c r="S5" t="s">
        <v>67</v>
      </c>
      <c r="T5" t="s">
        <v>68</v>
      </c>
      <c r="U5">
        <v>100</v>
      </c>
      <c r="V5" t="s">
        <v>69</v>
      </c>
      <c r="Y5" t="s">
        <v>70</v>
      </c>
      <c r="Z5" t="s">
        <v>83</v>
      </c>
      <c r="AA5" t="s">
        <v>85</v>
      </c>
      <c r="AB5">
        <v>0.75</v>
      </c>
      <c r="AC5">
        <v>0.25</v>
      </c>
      <c r="AE5" t="s">
        <v>86</v>
      </c>
      <c r="AF5">
        <v>2</v>
      </c>
      <c r="AG5">
        <v>2</v>
      </c>
      <c r="AH5" t="s">
        <v>83</v>
      </c>
      <c r="AI5" t="s">
        <v>87</v>
      </c>
      <c r="AJ5">
        <v>15</v>
      </c>
      <c r="AK5" t="s">
        <v>67</v>
      </c>
      <c r="AL5" t="s">
        <v>75</v>
      </c>
      <c r="AM5">
        <v>0</v>
      </c>
      <c r="AN5">
        <v>5</v>
      </c>
      <c r="AO5">
        <v>85</v>
      </c>
      <c r="AP5" t="s">
        <v>67</v>
      </c>
      <c r="AQ5">
        <v>70</v>
      </c>
      <c r="AR5">
        <v>70</v>
      </c>
      <c r="AS5" t="s">
        <v>67</v>
      </c>
    </row>
    <row r="6" spans="1:57" x14ac:dyDescent="0.35">
      <c r="A6" t="s">
        <v>82</v>
      </c>
      <c r="B6">
        <v>5</v>
      </c>
      <c r="C6" t="s">
        <v>58</v>
      </c>
      <c r="D6" t="s">
        <v>59</v>
      </c>
      <c r="E6" t="s">
        <v>60</v>
      </c>
      <c r="F6" t="s">
        <v>61</v>
      </c>
      <c r="G6" t="s">
        <v>59</v>
      </c>
      <c r="H6" t="s">
        <v>62</v>
      </c>
      <c r="I6" t="s">
        <v>63</v>
      </c>
      <c r="K6" t="s">
        <v>83</v>
      </c>
      <c r="L6" t="s">
        <v>84</v>
      </c>
      <c r="M6">
        <v>21</v>
      </c>
      <c r="N6">
        <v>2016</v>
      </c>
      <c r="O6" t="s">
        <v>66</v>
      </c>
      <c r="P6">
        <v>2</v>
      </c>
      <c r="Q6">
        <v>1</v>
      </c>
      <c r="S6" t="s">
        <v>67</v>
      </c>
      <c r="T6" t="s">
        <v>68</v>
      </c>
      <c r="U6">
        <v>100</v>
      </c>
      <c r="V6" t="s">
        <v>69</v>
      </c>
      <c r="Y6" t="s">
        <v>70</v>
      </c>
      <c r="Z6" t="s">
        <v>83</v>
      </c>
      <c r="AA6" t="s">
        <v>85</v>
      </c>
      <c r="AB6">
        <v>0.75</v>
      </c>
      <c r="AC6">
        <v>0.25</v>
      </c>
      <c r="AE6" t="s">
        <v>80</v>
      </c>
      <c r="AF6">
        <v>2</v>
      </c>
      <c r="AG6">
        <v>2</v>
      </c>
      <c r="AH6" t="s">
        <v>88</v>
      </c>
      <c r="AI6" t="s">
        <v>85</v>
      </c>
      <c r="AJ6">
        <v>15</v>
      </c>
      <c r="AK6" t="s">
        <v>67</v>
      </c>
      <c r="AL6" t="s">
        <v>75</v>
      </c>
      <c r="AM6">
        <v>0</v>
      </c>
      <c r="AN6">
        <v>10</v>
      </c>
      <c r="AO6">
        <v>80</v>
      </c>
      <c r="AP6" t="s">
        <v>67</v>
      </c>
      <c r="AQ6">
        <v>71</v>
      </c>
      <c r="AR6">
        <v>71</v>
      </c>
      <c r="AS6" t="s">
        <v>67</v>
      </c>
    </row>
    <row r="7" spans="1:57" x14ac:dyDescent="0.35">
      <c r="A7" t="s">
        <v>89</v>
      </c>
      <c r="B7">
        <v>6</v>
      </c>
      <c r="C7" t="s">
        <v>58</v>
      </c>
      <c r="D7" t="s">
        <v>59</v>
      </c>
      <c r="E7" t="s">
        <v>60</v>
      </c>
      <c r="F7" t="s">
        <v>61</v>
      </c>
      <c r="G7" t="s">
        <v>59</v>
      </c>
      <c r="H7" t="s">
        <v>62</v>
      </c>
      <c r="I7" t="s">
        <v>63</v>
      </c>
      <c r="K7" t="s">
        <v>90</v>
      </c>
      <c r="L7" t="s">
        <v>91</v>
      </c>
      <c r="M7">
        <v>28</v>
      </c>
      <c r="N7">
        <v>2016</v>
      </c>
      <c r="O7" t="s">
        <v>66</v>
      </c>
      <c r="P7">
        <v>3</v>
      </c>
      <c r="Q7">
        <v>1</v>
      </c>
      <c r="S7" t="s">
        <v>67</v>
      </c>
      <c r="T7" t="s">
        <v>68</v>
      </c>
      <c r="U7">
        <v>100</v>
      </c>
      <c r="V7" t="s">
        <v>69</v>
      </c>
      <c r="Y7" t="s">
        <v>70</v>
      </c>
      <c r="Z7" t="s">
        <v>92</v>
      </c>
      <c r="AA7" t="s">
        <v>93</v>
      </c>
      <c r="AB7">
        <v>0.75</v>
      </c>
      <c r="AC7">
        <v>0.25</v>
      </c>
      <c r="AE7" t="s">
        <v>86</v>
      </c>
      <c r="AF7">
        <v>2</v>
      </c>
      <c r="AG7">
        <v>3</v>
      </c>
      <c r="AH7" t="s">
        <v>92</v>
      </c>
      <c r="AI7" t="s">
        <v>94</v>
      </c>
      <c r="AJ7">
        <v>15</v>
      </c>
      <c r="AK7" t="s">
        <v>67</v>
      </c>
      <c r="AL7" t="s">
        <v>75</v>
      </c>
      <c r="AM7">
        <v>0</v>
      </c>
      <c r="AN7">
        <v>5</v>
      </c>
      <c r="AO7">
        <v>40</v>
      </c>
      <c r="AP7" t="s">
        <v>67</v>
      </c>
      <c r="AQ7">
        <v>69</v>
      </c>
      <c r="AR7">
        <v>69</v>
      </c>
      <c r="AS7" t="s">
        <v>67</v>
      </c>
    </row>
    <row r="8" spans="1:57" x14ac:dyDescent="0.35">
      <c r="A8" t="s">
        <v>89</v>
      </c>
      <c r="B8">
        <v>7</v>
      </c>
      <c r="C8" t="s">
        <v>58</v>
      </c>
      <c r="D8" t="s">
        <v>59</v>
      </c>
      <c r="E8" t="s">
        <v>60</v>
      </c>
      <c r="F8" t="s">
        <v>61</v>
      </c>
      <c r="G8" t="s">
        <v>59</v>
      </c>
      <c r="H8" t="s">
        <v>62</v>
      </c>
      <c r="I8" t="s">
        <v>63</v>
      </c>
      <c r="K8" t="s">
        <v>90</v>
      </c>
      <c r="L8" t="s">
        <v>91</v>
      </c>
      <c r="M8">
        <v>28</v>
      </c>
      <c r="N8">
        <v>2016</v>
      </c>
      <c r="O8" t="s">
        <v>66</v>
      </c>
      <c r="P8">
        <v>3</v>
      </c>
      <c r="Q8">
        <v>1</v>
      </c>
      <c r="S8" t="s">
        <v>67</v>
      </c>
      <c r="T8" t="s">
        <v>68</v>
      </c>
      <c r="U8">
        <v>100</v>
      </c>
      <c r="V8" t="s">
        <v>69</v>
      </c>
      <c r="Y8" t="s">
        <v>70</v>
      </c>
      <c r="Z8" t="s">
        <v>92</v>
      </c>
      <c r="AA8" t="s">
        <v>93</v>
      </c>
      <c r="AB8">
        <v>0.75</v>
      </c>
      <c r="AC8">
        <v>0.25</v>
      </c>
      <c r="AE8" t="s">
        <v>80</v>
      </c>
      <c r="AF8">
        <v>2</v>
      </c>
      <c r="AG8">
        <v>3</v>
      </c>
      <c r="AH8" t="s">
        <v>87</v>
      </c>
      <c r="AI8" t="s">
        <v>93</v>
      </c>
      <c r="AJ8">
        <v>15</v>
      </c>
      <c r="AK8" t="s">
        <v>67</v>
      </c>
      <c r="AL8" t="s">
        <v>75</v>
      </c>
      <c r="AM8">
        <v>0</v>
      </c>
      <c r="AN8">
        <v>3</v>
      </c>
      <c r="AO8">
        <v>50</v>
      </c>
      <c r="AP8" t="s">
        <v>67</v>
      </c>
      <c r="AQ8">
        <v>69</v>
      </c>
      <c r="AR8">
        <v>69</v>
      </c>
      <c r="AS8" t="s">
        <v>67</v>
      </c>
    </row>
    <row r="9" spans="1:57" x14ac:dyDescent="0.35">
      <c r="A9" t="s">
        <v>95</v>
      </c>
      <c r="B9">
        <v>8</v>
      </c>
      <c r="C9" t="s">
        <v>58</v>
      </c>
      <c r="D9" t="s">
        <v>59</v>
      </c>
      <c r="E9" t="s">
        <v>60</v>
      </c>
      <c r="F9" t="s">
        <v>61</v>
      </c>
      <c r="G9" t="s">
        <v>59</v>
      </c>
      <c r="H9" t="s">
        <v>62</v>
      </c>
      <c r="I9" t="s">
        <v>63</v>
      </c>
      <c r="K9" t="s">
        <v>96</v>
      </c>
      <c r="L9" t="s">
        <v>97</v>
      </c>
      <c r="M9">
        <v>17</v>
      </c>
      <c r="N9">
        <v>2016</v>
      </c>
      <c r="O9" t="s">
        <v>66</v>
      </c>
      <c r="P9">
        <v>4</v>
      </c>
      <c r="Q9">
        <v>1</v>
      </c>
      <c r="S9" t="s">
        <v>67</v>
      </c>
      <c r="T9" t="s">
        <v>68</v>
      </c>
      <c r="U9">
        <v>100</v>
      </c>
      <c r="V9" t="s">
        <v>69</v>
      </c>
      <c r="Y9" t="s">
        <v>70</v>
      </c>
      <c r="Z9" t="s">
        <v>98</v>
      </c>
      <c r="AA9" t="s">
        <v>99</v>
      </c>
      <c r="AB9">
        <v>0.75</v>
      </c>
      <c r="AC9">
        <v>0.25</v>
      </c>
      <c r="AE9" t="s">
        <v>86</v>
      </c>
      <c r="AF9">
        <v>2</v>
      </c>
      <c r="AG9">
        <v>3</v>
      </c>
      <c r="AH9" t="s">
        <v>98</v>
      </c>
      <c r="AI9" t="s">
        <v>100</v>
      </c>
      <c r="AJ9">
        <v>15</v>
      </c>
      <c r="AK9" t="s">
        <v>101</v>
      </c>
      <c r="AL9" t="s">
        <v>102</v>
      </c>
      <c r="AM9">
        <v>0</v>
      </c>
      <c r="AN9">
        <v>0</v>
      </c>
      <c r="AO9">
        <v>30</v>
      </c>
      <c r="AP9" t="s">
        <v>67</v>
      </c>
      <c r="AQ9">
        <v>68</v>
      </c>
      <c r="AR9">
        <v>68</v>
      </c>
      <c r="AS9" t="s">
        <v>67</v>
      </c>
    </row>
    <row r="10" spans="1:57" x14ac:dyDescent="0.35">
      <c r="A10" t="s">
        <v>95</v>
      </c>
      <c r="B10">
        <v>9</v>
      </c>
      <c r="C10" t="s">
        <v>58</v>
      </c>
      <c r="D10" t="s">
        <v>59</v>
      </c>
      <c r="E10" t="s">
        <v>60</v>
      </c>
      <c r="F10" t="s">
        <v>61</v>
      </c>
      <c r="G10" t="s">
        <v>59</v>
      </c>
      <c r="H10" t="s">
        <v>62</v>
      </c>
      <c r="I10" t="s">
        <v>63</v>
      </c>
      <c r="K10" t="s">
        <v>96</v>
      </c>
      <c r="L10" t="s">
        <v>97</v>
      </c>
      <c r="M10">
        <v>17</v>
      </c>
      <c r="N10">
        <v>2016</v>
      </c>
      <c r="O10" t="s">
        <v>66</v>
      </c>
      <c r="P10">
        <v>4</v>
      </c>
      <c r="Q10">
        <v>1</v>
      </c>
      <c r="S10" t="s">
        <v>67</v>
      </c>
      <c r="T10" t="s">
        <v>68</v>
      </c>
      <c r="U10">
        <v>100</v>
      </c>
      <c r="V10" t="s">
        <v>69</v>
      </c>
      <c r="Y10" t="s">
        <v>70</v>
      </c>
      <c r="Z10" t="s">
        <v>98</v>
      </c>
      <c r="AA10" t="s">
        <v>99</v>
      </c>
      <c r="AB10">
        <v>0.75</v>
      </c>
      <c r="AC10">
        <v>0.25</v>
      </c>
      <c r="AE10" t="s">
        <v>80</v>
      </c>
      <c r="AF10">
        <v>2</v>
      </c>
      <c r="AG10">
        <v>3</v>
      </c>
      <c r="AH10" t="s">
        <v>103</v>
      </c>
      <c r="AI10" t="s">
        <v>99</v>
      </c>
      <c r="AJ10">
        <v>15</v>
      </c>
      <c r="AK10" t="s">
        <v>101</v>
      </c>
      <c r="AL10" t="s">
        <v>102</v>
      </c>
      <c r="AM10">
        <v>0</v>
      </c>
      <c r="AN10">
        <v>5</v>
      </c>
      <c r="AO10">
        <v>20</v>
      </c>
      <c r="AP10" t="s">
        <v>67</v>
      </c>
      <c r="AQ10">
        <v>68</v>
      </c>
      <c r="AR10">
        <v>68</v>
      </c>
      <c r="AS10" t="s">
        <v>67</v>
      </c>
    </row>
    <row r="11" spans="1:57" x14ac:dyDescent="0.35">
      <c r="A11" t="s">
        <v>104</v>
      </c>
      <c r="B11">
        <v>10</v>
      </c>
      <c r="C11" t="s">
        <v>58</v>
      </c>
      <c r="D11" t="s">
        <v>59</v>
      </c>
      <c r="E11" t="s">
        <v>105</v>
      </c>
      <c r="F11" t="s">
        <v>106</v>
      </c>
      <c r="G11" t="s">
        <v>59</v>
      </c>
      <c r="H11" t="s">
        <v>107</v>
      </c>
      <c r="I11" t="s">
        <v>63</v>
      </c>
      <c r="K11" t="s">
        <v>90</v>
      </c>
      <c r="L11" t="s">
        <v>65</v>
      </c>
      <c r="M11">
        <v>27</v>
      </c>
      <c r="N11">
        <v>2016</v>
      </c>
      <c r="O11" t="s">
        <v>66</v>
      </c>
      <c r="P11">
        <v>1</v>
      </c>
      <c r="Q11">
        <v>1</v>
      </c>
      <c r="S11" t="s">
        <v>67</v>
      </c>
      <c r="T11" t="s">
        <v>68</v>
      </c>
      <c r="U11">
        <v>75</v>
      </c>
      <c r="V11" t="s">
        <v>108</v>
      </c>
      <c r="Y11" t="s">
        <v>70</v>
      </c>
      <c r="Z11" t="s">
        <v>109</v>
      </c>
      <c r="AA11" t="s">
        <v>110</v>
      </c>
      <c r="AB11">
        <v>1.75</v>
      </c>
      <c r="AC11">
        <v>2</v>
      </c>
      <c r="AE11" t="s">
        <v>111</v>
      </c>
      <c r="AF11">
        <v>3</v>
      </c>
      <c r="AG11">
        <v>2</v>
      </c>
      <c r="AH11" t="s">
        <v>109</v>
      </c>
      <c r="AI11" t="s">
        <v>110</v>
      </c>
      <c r="AJ11">
        <v>110</v>
      </c>
      <c r="AK11" t="s">
        <v>67</v>
      </c>
      <c r="AL11" t="s">
        <v>112</v>
      </c>
      <c r="AM11">
        <v>0</v>
      </c>
      <c r="AN11">
        <v>0</v>
      </c>
      <c r="AO11">
        <v>0</v>
      </c>
      <c r="AP11" t="s">
        <v>67</v>
      </c>
      <c r="AQ11">
        <v>56</v>
      </c>
      <c r="AR11">
        <v>56</v>
      </c>
      <c r="AS11" t="s">
        <v>113</v>
      </c>
      <c r="AT11" t="s">
        <v>114</v>
      </c>
      <c r="AU11" t="s">
        <v>114</v>
      </c>
      <c r="AV11" t="s">
        <v>115</v>
      </c>
      <c r="AW11" t="s">
        <v>116</v>
      </c>
      <c r="AX11">
        <v>154</v>
      </c>
      <c r="AY11">
        <v>500</v>
      </c>
      <c r="AZ11">
        <v>527104</v>
      </c>
      <c r="BA11">
        <v>3580765</v>
      </c>
      <c r="BB11" t="s">
        <v>76</v>
      </c>
      <c r="BC11" t="str">
        <f>BB11&amp;" "&amp;AZ11&amp;"mE"&amp;" "&amp;BA11&amp;"mN"</f>
        <v>12S 527104mE 3580765mN</v>
      </c>
      <c r="BD11" t="str">
        <f>AV11&amp;"-"&amp;AT11&amp;"-"&amp;AU11&amp;"-"&amp;AS11&amp;"-"&amp;B11</f>
        <v>BUVI-U-U-A-10</v>
      </c>
    </row>
    <row r="12" spans="1:57" x14ac:dyDescent="0.35">
      <c r="A12" t="s">
        <v>117</v>
      </c>
      <c r="B12">
        <v>11</v>
      </c>
      <c r="C12" t="s">
        <v>58</v>
      </c>
      <c r="D12" t="s">
        <v>59</v>
      </c>
      <c r="E12" t="s">
        <v>105</v>
      </c>
      <c r="F12" t="s">
        <v>106</v>
      </c>
      <c r="G12" t="s">
        <v>59</v>
      </c>
      <c r="H12" t="s">
        <v>107</v>
      </c>
      <c r="I12" t="s">
        <v>63</v>
      </c>
      <c r="K12" t="s">
        <v>118</v>
      </c>
      <c r="L12" t="s">
        <v>84</v>
      </c>
      <c r="M12">
        <v>12</v>
      </c>
      <c r="N12">
        <v>2016</v>
      </c>
      <c r="O12" t="s">
        <v>66</v>
      </c>
      <c r="P12">
        <v>2</v>
      </c>
      <c r="Q12">
        <v>1</v>
      </c>
      <c r="S12" t="s">
        <v>67</v>
      </c>
      <c r="T12" t="s">
        <v>68</v>
      </c>
      <c r="U12">
        <v>100</v>
      </c>
      <c r="V12" t="s">
        <v>108</v>
      </c>
      <c r="Y12" t="s">
        <v>70</v>
      </c>
      <c r="Z12" t="s">
        <v>119</v>
      </c>
      <c r="AA12" t="s">
        <v>120</v>
      </c>
      <c r="AB12">
        <v>2.5</v>
      </c>
      <c r="AE12" t="s">
        <v>121</v>
      </c>
      <c r="AF12">
        <v>3</v>
      </c>
      <c r="AG12">
        <v>2</v>
      </c>
      <c r="AH12" t="s">
        <v>119</v>
      </c>
      <c r="AI12" t="s">
        <v>122</v>
      </c>
      <c r="AJ12">
        <v>25</v>
      </c>
      <c r="AK12" t="s">
        <v>101</v>
      </c>
      <c r="AL12" t="s">
        <v>123</v>
      </c>
      <c r="AM12">
        <v>0</v>
      </c>
      <c r="AN12">
        <v>0</v>
      </c>
      <c r="AO12">
        <v>5</v>
      </c>
      <c r="AP12" t="s">
        <v>67</v>
      </c>
      <c r="AQ12">
        <v>74</v>
      </c>
      <c r="AR12">
        <v>74</v>
      </c>
      <c r="AS12" t="s">
        <v>67</v>
      </c>
    </row>
    <row r="13" spans="1:57" x14ac:dyDescent="0.35">
      <c r="A13" t="s">
        <v>117</v>
      </c>
      <c r="B13">
        <v>12</v>
      </c>
      <c r="C13" t="s">
        <v>58</v>
      </c>
      <c r="D13" t="s">
        <v>59</v>
      </c>
      <c r="E13" t="s">
        <v>105</v>
      </c>
      <c r="F13" t="s">
        <v>106</v>
      </c>
      <c r="G13" t="s">
        <v>59</v>
      </c>
      <c r="H13" t="s">
        <v>107</v>
      </c>
      <c r="I13" t="s">
        <v>63</v>
      </c>
      <c r="K13" t="s">
        <v>118</v>
      </c>
      <c r="L13" t="s">
        <v>84</v>
      </c>
      <c r="M13">
        <v>12</v>
      </c>
      <c r="N13">
        <v>2016</v>
      </c>
      <c r="O13" t="s">
        <v>66</v>
      </c>
      <c r="P13">
        <v>2</v>
      </c>
      <c r="Q13">
        <v>1</v>
      </c>
      <c r="S13" t="s">
        <v>67</v>
      </c>
      <c r="T13" t="s">
        <v>68</v>
      </c>
      <c r="U13">
        <v>100</v>
      </c>
      <c r="V13" t="s">
        <v>108</v>
      </c>
      <c r="Y13" t="s">
        <v>70</v>
      </c>
      <c r="Z13" t="s">
        <v>119</v>
      </c>
      <c r="AA13" t="s">
        <v>120</v>
      </c>
      <c r="AB13">
        <v>2.5</v>
      </c>
      <c r="AE13" t="s">
        <v>124</v>
      </c>
      <c r="AF13">
        <v>2</v>
      </c>
      <c r="AG13">
        <v>2</v>
      </c>
      <c r="AH13" t="s">
        <v>125</v>
      </c>
      <c r="AI13" t="s">
        <v>126</v>
      </c>
      <c r="AJ13">
        <v>15</v>
      </c>
      <c r="AK13" t="s">
        <v>101</v>
      </c>
      <c r="AL13" t="s">
        <v>123</v>
      </c>
      <c r="AM13">
        <v>0</v>
      </c>
      <c r="AN13">
        <v>0</v>
      </c>
      <c r="AO13">
        <v>5</v>
      </c>
      <c r="AP13" t="s">
        <v>67</v>
      </c>
      <c r="AQ13">
        <v>73</v>
      </c>
      <c r="AR13">
        <v>73</v>
      </c>
      <c r="AS13" t="s">
        <v>113</v>
      </c>
      <c r="AT13" t="s">
        <v>114</v>
      </c>
      <c r="AU13" t="s">
        <v>114</v>
      </c>
      <c r="AV13" t="s">
        <v>115</v>
      </c>
      <c r="AW13" t="s">
        <v>125</v>
      </c>
      <c r="AX13">
        <v>287</v>
      </c>
      <c r="AY13">
        <v>100</v>
      </c>
      <c r="AZ13">
        <v>529269</v>
      </c>
      <c r="BA13">
        <v>3582358</v>
      </c>
      <c r="BB13" t="s">
        <v>76</v>
      </c>
      <c r="BC13" t="str">
        <f>BB13&amp;" "&amp;AZ13&amp;"mE"&amp;" "&amp;BA13&amp;"mN"</f>
        <v>12S 529269mE 3582358mN</v>
      </c>
      <c r="BD13" t="str">
        <f>AV13&amp;"-"&amp;AT13&amp;"-"&amp;AU13&amp;"-"&amp;AS13&amp;"-"&amp;B13</f>
        <v>BUVI-U-U-A-12</v>
      </c>
    </row>
    <row r="14" spans="1:57" x14ac:dyDescent="0.35">
      <c r="A14" t="s">
        <v>117</v>
      </c>
      <c r="B14">
        <v>13</v>
      </c>
      <c r="C14" t="s">
        <v>58</v>
      </c>
      <c r="D14" t="s">
        <v>59</v>
      </c>
      <c r="E14" t="s">
        <v>105</v>
      </c>
      <c r="F14" t="s">
        <v>106</v>
      </c>
      <c r="G14" t="s">
        <v>59</v>
      </c>
      <c r="H14" t="s">
        <v>107</v>
      </c>
      <c r="I14" t="s">
        <v>63</v>
      </c>
      <c r="K14" t="s">
        <v>118</v>
      </c>
      <c r="L14" t="s">
        <v>84</v>
      </c>
      <c r="M14">
        <v>12</v>
      </c>
      <c r="N14">
        <v>2016</v>
      </c>
      <c r="O14" t="s">
        <v>66</v>
      </c>
      <c r="P14">
        <v>2</v>
      </c>
      <c r="Q14">
        <v>1</v>
      </c>
      <c r="S14" t="s">
        <v>67</v>
      </c>
      <c r="T14" t="s">
        <v>68</v>
      </c>
      <c r="U14">
        <v>100</v>
      </c>
      <c r="V14" t="s">
        <v>108</v>
      </c>
      <c r="Y14" t="s">
        <v>70</v>
      </c>
      <c r="Z14" t="s">
        <v>119</v>
      </c>
      <c r="AA14" t="s">
        <v>120</v>
      </c>
      <c r="AB14">
        <v>2.5</v>
      </c>
      <c r="AE14" t="s">
        <v>124</v>
      </c>
      <c r="AF14">
        <v>2</v>
      </c>
      <c r="AG14">
        <v>2</v>
      </c>
      <c r="AH14" t="s">
        <v>125</v>
      </c>
      <c r="AI14" t="s">
        <v>126</v>
      </c>
      <c r="AJ14">
        <v>15</v>
      </c>
      <c r="AK14" t="s">
        <v>101</v>
      </c>
      <c r="AL14" t="s">
        <v>123</v>
      </c>
      <c r="AM14">
        <v>0</v>
      </c>
      <c r="AN14">
        <v>0</v>
      </c>
      <c r="AO14">
        <v>5</v>
      </c>
      <c r="AP14" t="s">
        <v>67</v>
      </c>
      <c r="AQ14">
        <v>73</v>
      </c>
      <c r="AR14">
        <v>73</v>
      </c>
      <c r="AS14" t="s">
        <v>113</v>
      </c>
      <c r="AT14" t="s">
        <v>114</v>
      </c>
      <c r="AU14" t="s">
        <v>114</v>
      </c>
      <c r="AV14" t="s">
        <v>127</v>
      </c>
      <c r="AW14" t="s">
        <v>128</v>
      </c>
      <c r="AX14">
        <v>343</v>
      </c>
      <c r="AY14">
        <v>75</v>
      </c>
      <c r="AZ14">
        <v>529345</v>
      </c>
      <c r="BA14">
        <v>3582403</v>
      </c>
      <c r="BB14" t="s">
        <v>76</v>
      </c>
      <c r="BC14" t="str">
        <f>BB14&amp;" "&amp;AZ14&amp;"mE"&amp;" "&amp;BA14&amp;"mN"</f>
        <v>12S 529345mE 3582403mN</v>
      </c>
      <c r="BD14" t="str">
        <f>AV14&amp;"-"&amp;AT14&amp;"-"&amp;AU14&amp;"-"&amp;AS14&amp;"-"&amp;B14</f>
        <v>OTTR-U-U-A-13</v>
      </c>
    </row>
    <row r="15" spans="1:57" x14ac:dyDescent="0.35">
      <c r="A15" t="s">
        <v>117</v>
      </c>
      <c r="B15">
        <v>14</v>
      </c>
      <c r="C15" t="s">
        <v>58</v>
      </c>
      <c r="D15" t="s">
        <v>59</v>
      </c>
      <c r="E15" t="s">
        <v>105</v>
      </c>
      <c r="F15" t="s">
        <v>106</v>
      </c>
      <c r="G15" t="s">
        <v>59</v>
      </c>
      <c r="H15" t="s">
        <v>107</v>
      </c>
      <c r="I15" t="s">
        <v>63</v>
      </c>
      <c r="K15" t="s">
        <v>118</v>
      </c>
      <c r="L15" t="s">
        <v>84</v>
      </c>
      <c r="M15">
        <v>12</v>
      </c>
      <c r="N15">
        <v>2016</v>
      </c>
      <c r="O15" t="s">
        <v>66</v>
      </c>
      <c r="P15">
        <v>2</v>
      </c>
      <c r="Q15">
        <v>1</v>
      </c>
      <c r="S15" t="s">
        <v>67</v>
      </c>
      <c r="T15" t="s">
        <v>68</v>
      </c>
      <c r="U15">
        <v>100</v>
      </c>
      <c r="V15" t="s">
        <v>108</v>
      </c>
      <c r="Y15" t="s">
        <v>70</v>
      </c>
      <c r="Z15" t="s">
        <v>119</v>
      </c>
      <c r="AA15" t="s">
        <v>120</v>
      </c>
      <c r="AB15">
        <v>2.5</v>
      </c>
      <c r="AE15" t="s">
        <v>129</v>
      </c>
      <c r="AF15">
        <v>2</v>
      </c>
      <c r="AG15">
        <v>2</v>
      </c>
      <c r="AH15" t="s">
        <v>130</v>
      </c>
      <c r="AI15" t="s">
        <v>131</v>
      </c>
      <c r="AJ15">
        <v>15</v>
      </c>
      <c r="AK15" t="s">
        <v>101</v>
      </c>
      <c r="AL15" t="s">
        <v>123</v>
      </c>
      <c r="AM15">
        <v>0</v>
      </c>
      <c r="AN15">
        <v>5</v>
      </c>
      <c r="AO15">
        <v>0</v>
      </c>
      <c r="AP15" t="s">
        <v>67</v>
      </c>
      <c r="AQ15">
        <v>78</v>
      </c>
      <c r="AR15">
        <v>78</v>
      </c>
      <c r="AS15" t="s">
        <v>67</v>
      </c>
    </row>
    <row r="16" spans="1:57" x14ac:dyDescent="0.35">
      <c r="A16" t="s">
        <v>117</v>
      </c>
      <c r="B16">
        <v>15</v>
      </c>
      <c r="C16" t="s">
        <v>58</v>
      </c>
      <c r="D16" t="s">
        <v>59</v>
      </c>
      <c r="E16" t="s">
        <v>105</v>
      </c>
      <c r="F16" t="s">
        <v>106</v>
      </c>
      <c r="G16" t="s">
        <v>59</v>
      </c>
      <c r="H16" t="s">
        <v>107</v>
      </c>
      <c r="I16" t="s">
        <v>63</v>
      </c>
      <c r="K16" t="s">
        <v>118</v>
      </c>
      <c r="L16" t="s">
        <v>84</v>
      </c>
      <c r="M16">
        <v>12</v>
      </c>
      <c r="N16">
        <v>2016</v>
      </c>
      <c r="O16" t="s">
        <v>66</v>
      </c>
      <c r="P16">
        <v>2</v>
      </c>
      <c r="Q16">
        <v>1</v>
      </c>
      <c r="S16" t="s">
        <v>67</v>
      </c>
      <c r="T16" t="s">
        <v>68</v>
      </c>
      <c r="U16">
        <v>100</v>
      </c>
      <c r="V16" t="s">
        <v>108</v>
      </c>
      <c r="Y16" t="s">
        <v>70</v>
      </c>
      <c r="Z16" t="s">
        <v>119</v>
      </c>
      <c r="AA16" t="s">
        <v>120</v>
      </c>
      <c r="AB16">
        <v>2.5</v>
      </c>
      <c r="AE16" t="s">
        <v>132</v>
      </c>
      <c r="AF16">
        <v>2</v>
      </c>
      <c r="AG16">
        <v>2</v>
      </c>
      <c r="AH16" t="s">
        <v>133</v>
      </c>
      <c r="AI16" t="s">
        <v>134</v>
      </c>
      <c r="AJ16">
        <v>15</v>
      </c>
      <c r="AK16" t="s">
        <v>101</v>
      </c>
      <c r="AL16" t="s">
        <v>123</v>
      </c>
      <c r="AM16">
        <v>0</v>
      </c>
      <c r="AN16">
        <v>5</v>
      </c>
      <c r="AO16">
        <v>0</v>
      </c>
      <c r="AP16" t="s">
        <v>67</v>
      </c>
      <c r="AQ16">
        <v>78</v>
      </c>
      <c r="AR16">
        <v>78</v>
      </c>
      <c r="AS16" t="s">
        <v>67</v>
      </c>
    </row>
    <row r="17" spans="1:56" x14ac:dyDescent="0.35">
      <c r="A17" t="s">
        <v>117</v>
      </c>
      <c r="B17">
        <v>16</v>
      </c>
      <c r="C17" t="s">
        <v>58</v>
      </c>
      <c r="D17" t="s">
        <v>59</v>
      </c>
      <c r="E17" t="s">
        <v>105</v>
      </c>
      <c r="F17" t="s">
        <v>106</v>
      </c>
      <c r="G17" t="s">
        <v>59</v>
      </c>
      <c r="H17" t="s">
        <v>107</v>
      </c>
      <c r="I17" t="s">
        <v>63</v>
      </c>
      <c r="K17" t="s">
        <v>118</v>
      </c>
      <c r="L17" t="s">
        <v>84</v>
      </c>
      <c r="M17">
        <v>12</v>
      </c>
      <c r="N17">
        <v>2016</v>
      </c>
      <c r="O17" t="s">
        <v>66</v>
      </c>
      <c r="P17">
        <v>2</v>
      </c>
      <c r="Q17">
        <v>1</v>
      </c>
      <c r="S17" t="s">
        <v>67</v>
      </c>
      <c r="T17" t="s">
        <v>68</v>
      </c>
      <c r="U17">
        <v>100</v>
      </c>
      <c r="V17" t="s">
        <v>108</v>
      </c>
      <c r="Y17" t="s">
        <v>70</v>
      </c>
      <c r="Z17" t="s">
        <v>119</v>
      </c>
      <c r="AA17" t="s">
        <v>120</v>
      </c>
      <c r="AB17">
        <v>2.5</v>
      </c>
      <c r="AE17" t="s">
        <v>135</v>
      </c>
      <c r="AF17">
        <v>2</v>
      </c>
      <c r="AG17">
        <v>2</v>
      </c>
      <c r="AH17" t="s">
        <v>136</v>
      </c>
      <c r="AI17" t="s">
        <v>137</v>
      </c>
      <c r="AJ17">
        <v>15</v>
      </c>
      <c r="AK17" t="s">
        <v>101</v>
      </c>
      <c r="AL17" t="s">
        <v>123</v>
      </c>
      <c r="AM17">
        <v>0</v>
      </c>
      <c r="AN17">
        <v>8</v>
      </c>
      <c r="AO17">
        <v>0</v>
      </c>
      <c r="AP17" t="s">
        <v>67</v>
      </c>
      <c r="AQ17">
        <v>78</v>
      </c>
      <c r="AR17">
        <v>78</v>
      </c>
      <c r="AS17" t="s">
        <v>67</v>
      </c>
    </row>
    <row r="18" spans="1:56" x14ac:dyDescent="0.35">
      <c r="A18" t="s">
        <v>117</v>
      </c>
      <c r="B18">
        <v>17</v>
      </c>
      <c r="C18" t="s">
        <v>58</v>
      </c>
      <c r="D18" t="s">
        <v>59</v>
      </c>
      <c r="E18" t="s">
        <v>105</v>
      </c>
      <c r="F18" t="s">
        <v>106</v>
      </c>
      <c r="G18" t="s">
        <v>59</v>
      </c>
      <c r="H18" t="s">
        <v>107</v>
      </c>
      <c r="I18" t="s">
        <v>63</v>
      </c>
      <c r="K18" t="s">
        <v>118</v>
      </c>
      <c r="L18" t="s">
        <v>84</v>
      </c>
      <c r="M18">
        <v>12</v>
      </c>
      <c r="N18">
        <v>2016</v>
      </c>
      <c r="O18" t="s">
        <v>66</v>
      </c>
      <c r="P18">
        <v>2</v>
      </c>
      <c r="Q18">
        <v>1</v>
      </c>
      <c r="S18" t="s">
        <v>67</v>
      </c>
      <c r="T18" t="s">
        <v>68</v>
      </c>
      <c r="U18">
        <v>100</v>
      </c>
      <c r="V18" t="s">
        <v>108</v>
      </c>
      <c r="Y18" t="s">
        <v>70</v>
      </c>
      <c r="Z18" t="s">
        <v>119</v>
      </c>
      <c r="AA18" t="s">
        <v>120</v>
      </c>
      <c r="AB18">
        <v>2.5</v>
      </c>
      <c r="AE18" t="s">
        <v>138</v>
      </c>
      <c r="AF18">
        <v>2</v>
      </c>
      <c r="AG18">
        <v>2</v>
      </c>
      <c r="AH18" t="s">
        <v>139</v>
      </c>
      <c r="AI18" t="s">
        <v>140</v>
      </c>
      <c r="AJ18">
        <v>15</v>
      </c>
      <c r="AK18" t="s">
        <v>101</v>
      </c>
      <c r="AL18" t="s">
        <v>123</v>
      </c>
      <c r="AM18">
        <v>0</v>
      </c>
      <c r="AN18">
        <v>8</v>
      </c>
      <c r="AO18">
        <v>0</v>
      </c>
      <c r="AP18" t="s">
        <v>67</v>
      </c>
      <c r="AQ18">
        <v>76</v>
      </c>
      <c r="AR18">
        <v>76</v>
      </c>
      <c r="AS18" t="s">
        <v>67</v>
      </c>
    </row>
    <row r="19" spans="1:56" x14ac:dyDescent="0.35">
      <c r="A19" t="s">
        <v>117</v>
      </c>
      <c r="B19">
        <v>18</v>
      </c>
      <c r="C19" t="s">
        <v>58</v>
      </c>
      <c r="D19" t="s">
        <v>59</v>
      </c>
      <c r="E19" t="s">
        <v>105</v>
      </c>
      <c r="F19" t="s">
        <v>106</v>
      </c>
      <c r="G19" t="s">
        <v>59</v>
      </c>
      <c r="H19" t="s">
        <v>107</v>
      </c>
      <c r="I19" t="s">
        <v>63</v>
      </c>
      <c r="K19" t="s">
        <v>118</v>
      </c>
      <c r="L19" t="s">
        <v>84</v>
      </c>
      <c r="M19">
        <v>12</v>
      </c>
      <c r="N19">
        <v>2016</v>
      </c>
      <c r="O19" t="s">
        <v>66</v>
      </c>
      <c r="P19">
        <v>2</v>
      </c>
      <c r="Q19">
        <v>1</v>
      </c>
      <c r="S19" t="s">
        <v>67</v>
      </c>
      <c r="T19" t="s">
        <v>68</v>
      </c>
      <c r="U19">
        <v>100</v>
      </c>
      <c r="V19" t="s">
        <v>108</v>
      </c>
      <c r="Y19" t="s">
        <v>70</v>
      </c>
      <c r="Z19" t="s">
        <v>119</v>
      </c>
      <c r="AA19" t="s">
        <v>120</v>
      </c>
      <c r="AB19">
        <v>2.5</v>
      </c>
      <c r="AE19" t="s">
        <v>141</v>
      </c>
      <c r="AF19">
        <v>3</v>
      </c>
      <c r="AG19">
        <v>2</v>
      </c>
      <c r="AH19" t="s">
        <v>142</v>
      </c>
      <c r="AI19" t="s">
        <v>120</v>
      </c>
      <c r="AJ19">
        <v>15</v>
      </c>
      <c r="AK19" t="s">
        <v>101</v>
      </c>
      <c r="AL19" t="s">
        <v>123</v>
      </c>
      <c r="AM19">
        <v>0</v>
      </c>
      <c r="AN19">
        <v>5</v>
      </c>
      <c r="AO19">
        <v>0</v>
      </c>
      <c r="AP19" t="s">
        <v>67</v>
      </c>
      <c r="AQ19">
        <v>74</v>
      </c>
      <c r="AR19">
        <v>74</v>
      </c>
      <c r="AS19" t="s">
        <v>67</v>
      </c>
    </row>
    <row r="20" spans="1:56" x14ac:dyDescent="0.35">
      <c r="A20" t="s">
        <v>143</v>
      </c>
      <c r="B20">
        <v>19</v>
      </c>
      <c r="C20" t="s">
        <v>58</v>
      </c>
      <c r="D20" t="s">
        <v>59</v>
      </c>
      <c r="E20" t="s">
        <v>105</v>
      </c>
      <c r="F20" t="s">
        <v>106</v>
      </c>
      <c r="G20" t="s">
        <v>59</v>
      </c>
      <c r="H20" t="s">
        <v>107</v>
      </c>
      <c r="I20" t="s">
        <v>63</v>
      </c>
      <c r="K20" t="s">
        <v>83</v>
      </c>
      <c r="L20" t="s">
        <v>84</v>
      </c>
      <c r="M20">
        <v>21</v>
      </c>
      <c r="N20">
        <v>2016</v>
      </c>
      <c r="O20" t="s">
        <v>66</v>
      </c>
      <c r="P20">
        <v>3</v>
      </c>
      <c r="Q20">
        <v>1</v>
      </c>
      <c r="S20" t="s">
        <v>67</v>
      </c>
      <c r="T20" t="s">
        <v>68</v>
      </c>
      <c r="U20">
        <v>100</v>
      </c>
      <c r="V20" t="s">
        <v>108</v>
      </c>
      <c r="Y20" t="s">
        <v>70</v>
      </c>
      <c r="Z20" t="s">
        <v>144</v>
      </c>
      <c r="AA20" t="s">
        <v>145</v>
      </c>
      <c r="AB20">
        <v>2</v>
      </c>
      <c r="AE20" t="s">
        <v>124</v>
      </c>
      <c r="AF20">
        <v>2</v>
      </c>
      <c r="AG20">
        <v>2</v>
      </c>
      <c r="AH20" t="s">
        <v>144</v>
      </c>
      <c r="AI20" t="s">
        <v>146</v>
      </c>
      <c r="AJ20">
        <v>15</v>
      </c>
      <c r="AK20" t="s">
        <v>67</v>
      </c>
      <c r="AL20" t="s">
        <v>102</v>
      </c>
      <c r="AM20">
        <v>0</v>
      </c>
      <c r="AN20">
        <v>0</v>
      </c>
      <c r="AO20">
        <v>30</v>
      </c>
      <c r="AP20" t="s">
        <v>67</v>
      </c>
      <c r="AQ20">
        <v>76</v>
      </c>
      <c r="AR20">
        <v>76</v>
      </c>
      <c r="AS20" t="s">
        <v>113</v>
      </c>
      <c r="AT20" t="s">
        <v>114</v>
      </c>
      <c r="AU20" t="s">
        <v>114</v>
      </c>
      <c r="AV20" t="s">
        <v>127</v>
      </c>
      <c r="AW20" t="s">
        <v>144</v>
      </c>
      <c r="AX20">
        <v>154</v>
      </c>
      <c r="AY20">
        <v>100</v>
      </c>
      <c r="AZ20">
        <v>529415</v>
      </c>
      <c r="BA20">
        <v>3582232</v>
      </c>
      <c r="BB20" t="s">
        <v>76</v>
      </c>
      <c r="BC20" t="str">
        <f>BB20&amp;" "&amp;AZ20&amp;"mE"&amp;" "&amp;BA20&amp;"mN"</f>
        <v>12S 529415mE 3582232mN</v>
      </c>
      <c r="BD20" t="str">
        <f>AV20&amp;"-"&amp;AT20&amp;"-"&amp;AU20&amp;"-"&amp;AS20&amp;"-"&amp;B20</f>
        <v>OTTR-U-U-A-19</v>
      </c>
    </row>
    <row r="21" spans="1:56" x14ac:dyDescent="0.35">
      <c r="A21" t="s">
        <v>143</v>
      </c>
      <c r="B21">
        <v>20</v>
      </c>
      <c r="C21" t="s">
        <v>58</v>
      </c>
      <c r="D21" t="s">
        <v>59</v>
      </c>
      <c r="E21" t="s">
        <v>105</v>
      </c>
      <c r="F21" t="s">
        <v>106</v>
      </c>
      <c r="G21" t="s">
        <v>59</v>
      </c>
      <c r="H21" t="s">
        <v>107</v>
      </c>
      <c r="I21" t="s">
        <v>63</v>
      </c>
      <c r="K21" t="s">
        <v>83</v>
      </c>
      <c r="L21" t="s">
        <v>84</v>
      </c>
      <c r="M21">
        <v>21</v>
      </c>
      <c r="N21">
        <v>2016</v>
      </c>
      <c r="O21" t="s">
        <v>66</v>
      </c>
      <c r="P21">
        <v>3</v>
      </c>
      <c r="Q21">
        <v>1</v>
      </c>
      <c r="S21" t="s">
        <v>67</v>
      </c>
      <c r="T21" t="s">
        <v>68</v>
      </c>
      <c r="U21">
        <v>100</v>
      </c>
      <c r="V21" t="s">
        <v>108</v>
      </c>
      <c r="Y21" t="s">
        <v>70</v>
      </c>
      <c r="Z21" t="s">
        <v>144</v>
      </c>
      <c r="AA21" t="s">
        <v>145</v>
      </c>
      <c r="AB21">
        <v>2</v>
      </c>
      <c r="AE21" t="s">
        <v>141</v>
      </c>
      <c r="AF21">
        <v>3</v>
      </c>
      <c r="AG21">
        <v>2</v>
      </c>
      <c r="AH21" t="s">
        <v>147</v>
      </c>
      <c r="AI21" t="s">
        <v>148</v>
      </c>
      <c r="AJ21">
        <v>20</v>
      </c>
      <c r="AK21" t="s">
        <v>101</v>
      </c>
      <c r="AL21" t="s">
        <v>102</v>
      </c>
      <c r="AM21">
        <v>0</v>
      </c>
      <c r="AN21">
        <v>0</v>
      </c>
      <c r="AO21">
        <v>30</v>
      </c>
      <c r="AP21" t="s">
        <v>67</v>
      </c>
      <c r="AQ21">
        <v>75</v>
      </c>
      <c r="AR21">
        <v>75</v>
      </c>
      <c r="AS21" t="s">
        <v>67</v>
      </c>
    </row>
    <row r="22" spans="1:56" x14ac:dyDescent="0.35">
      <c r="A22" t="s">
        <v>143</v>
      </c>
      <c r="B22">
        <v>21</v>
      </c>
      <c r="C22" t="s">
        <v>58</v>
      </c>
      <c r="D22" t="s">
        <v>59</v>
      </c>
      <c r="E22" t="s">
        <v>105</v>
      </c>
      <c r="F22" t="s">
        <v>106</v>
      </c>
      <c r="G22" t="s">
        <v>59</v>
      </c>
      <c r="H22" t="s">
        <v>107</v>
      </c>
      <c r="I22" t="s">
        <v>63</v>
      </c>
      <c r="K22" t="s">
        <v>83</v>
      </c>
      <c r="L22" t="s">
        <v>84</v>
      </c>
      <c r="M22">
        <v>21</v>
      </c>
      <c r="N22">
        <v>2016</v>
      </c>
      <c r="O22" t="s">
        <v>66</v>
      </c>
      <c r="P22">
        <v>3</v>
      </c>
      <c r="Q22">
        <v>1</v>
      </c>
      <c r="S22" t="s">
        <v>67</v>
      </c>
      <c r="T22" t="s">
        <v>68</v>
      </c>
      <c r="U22">
        <v>100</v>
      </c>
      <c r="V22" t="s">
        <v>108</v>
      </c>
      <c r="Y22" t="s">
        <v>70</v>
      </c>
      <c r="Z22" t="s">
        <v>144</v>
      </c>
      <c r="AA22" t="s">
        <v>145</v>
      </c>
      <c r="AB22">
        <v>2</v>
      </c>
      <c r="AE22" t="s">
        <v>138</v>
      </c>
      <c r="AF22">
        <v>2</v>
      </c>
      <c r="AG22">
        <v>2</v>
      </c>
      <c r="AH22" t="s">
        <v>149</v>
      </c>
      <c r="AI22" t="s">
        <v>110</v>
      </c>
      <c r="AJ22">
        <v>15</v>
      </c>
      <c r="AK22" t="s">
        <v>67</v>
      </c>
      <c r="AL22" t="s">
        <v>102</v>
      </c>
      <c r="AM22">
        <v>0</v>
      </c>
      <c r="AN22">
        <v>0</v>
      </c>
      <c r="AO22">
        <v>90</v>
      </c>
      <c r="AP22" t="s">
        <v>67</v>
      </c>
      <c r="AQ22">
        <v>76</v>
      </c>
      <c r="AR22">
        <v>76</v>
      </c>
      <c r="AS22" t="s">
        <v>67</v>
      </c>
    </row>
    <row r="23" spans="1:56" x14ac:dyDescent="0.35">
      <c r="A23" t="s">
        <v>143</v>
      </c>
      <c r="B23">
        <v>22</v>
      </c>
      <c r="C23" t="s">
        <v>58</v>
      </c>
      <c r="D23" t="s">
        <v>59</v>
      </c>
      <c r="E23" t="s">
        <v>105</v>
      </c>
      <c r="F23" t="s">
        <v>106</v>
      </c>
      <c r="G23" t="s">
        <v>59</v>
      </c>
      <c r="H23" t="s">
        <v>107</v>
      </c>
      <c r="I23" t="s">
        <v>63</v>
      </c>
      <c r="K23" t="s">
        <v>83</v>
      </c>
      <c r="L23" t="s">
        <v>84</v>
      </c>
      <c r="M23">
        <v>21</v>
      </c>
      <c r="N23">
        <v>2016</v>
      </c>
      <c r="O23" t="s">
        <v>66</v>
      </c>
      <c r="P23">
        <v>3</v>
      </c>
      <c r="Q23">
        <v>1</v>
      </c>
      <c r="S23" t="s">
        <v>67</v>
      </c>
      <c r="T23" t="s">
        <v>68</v>
      </c>
      <c r="U23">
        <v>100</v>
      </c>
      <c r="V23" t="s">
        <v>108</v>
      </c>
      <c r="Y23" t="s">
        <v>70</v>
      </c>
      <c r="Z23" t="s">
        <v>144</v>
      </c>
      <c r="AA23" t="s">
        <v>145</v>
      </c>
      <c r="AB23">
        <v>2</v>
      </c>
      <c r="AE23" t="s">
        <v>135</v>
      </c>
      <c r="AF23">
        <v>2</v>
      </c>
      <c r="AG23">
        <v>2</v>
      </c>
      <c r="AH23" t="s">
        <v>150</v>
      </c>
      <c r="AI23" t="s">
        <v>151</v>
      </c>
      <c r="AJ23">
        <v>15</v>
      </c>
      <c r="AK23" t="s">
        <v>67</v>
      </c>
      <c r="AL23" t="s">
        <v>102</v>
      </c>
      <c r="AM23">
        <v>0</v>
      </c>
      <c r="AN23">
        <v>0</v>
      </c>
      <c r="AO23">
        <v>90</v>
      </c>
      <c r="AP23" t="s">
        <v>67</v>
      </c>
      <c r="AQ23">
        <v>76</v>
      </c>
      <c r="AR23">
        <v>76</v>
      </c>
      <c r="AS23" t="s">
        <v>67</v>
      </c>
    </row>
    <row r="24" spans="1:56" x14ac:dyDescent="0.35">
      <c r="A24" t="s">
        <v>143</v>
      </c>
      <c r="B24">
        <v>23</v>
      </c>
      <c r="C24" t="s">
        <v>58</v>
      </c>
      <c r="D24" t="s">
        <v>59</v>
      </c>
      <c r="E24" t="s">
        <v>105</v>
      </c>
      <c r="F24" t="s">
        <v>106</v>
      </c>
      <c r="G24" t="s">
        <v>59</v>
      </c>
      <c r="H24" t="s">
        <v>107</v>
      </c>
      <c r="I24" t="s">
        <v>63</v>
      </c>
      <c r="K24" t="s">
        <v>83</v>
      </c>
      <c r="L24" t="s">
        <v>84</v>
      </c>
      <c r="M24">
        <v>21</v>
      </c>
      <c r="N24">
        <v>2016</v>
      </c>
      <c r="O24" t="s">
        <v>66</v>
      </c>
      <c r="P24">
        <v>3</v>
      </c>
      <c r="Q24">
        <v>1</v>
      </c>
      <c r="S24" t="s">
        <v>67</v>
      </c>
      <c r="T24" t="s">
        <v>68</v>
      </c>
      <c r="U24">
        <v>100</v>
      </c>
      <c r="V24" t="s">
        <v>108</v>
      </c>
      <c r="Y24" t="s">
        <v>70</v>
      </c>
      <c r="Z24" t="s">
        <v>144</v>
      </c>
      <c r="AA24" t="s">
        <v>145</v>
      </c>
      <c r="AB24">
        <v>2</v>
      </c>
      <c r="AE24" t="s">
        <v>132</v>
      </c>
      <c r="AF24">
        <v>2</v>
      </c>
      <c r="AG24">
        <v>2</v>
      </c>
      <c r="AH24" t="s">
        <v>152</v>
      </c>
      <c r="AI24" t="s">
        <v>153</v>
      </c>
      <c r="AJ24">
        <v>15</v>
      </c>
      <c r="AK24" t="s">
        <v>67</v>
      </c>
      <c r="AL24" t="s">
        <v>102</v>
      </c>
      <c r="AM24">
        <v>0</v>
      </c>
      <c r="AN24">
        <v>0</v>
      </c>
      <c r="AO24">
        <v>100</v>
      </c>
      <c r="AP24" t="s">
        <v>67</v>
      </c>
      <c r="AQ24">
        <v>76</v>
      </c>
      <c r="AR24">
        <v>76</v>
      </c>
      <c r="AS24" t="s">
        <v>67</v>
      </c>
    </row>
    <row r="25" spans="1:56" x14ac:dyDescent="0.35">
      <c r="A25" t="s">
        <v>143</v>
      </c>
      <c r="B25">
        <v>24</v>
      </c>
      <c r="C25" t="s">
        <v>58</v>
      </c>
      <c r="D25" t="s">
        <v>59</v>
      </c>
      <c r="E25" t="s">
        <v>105</v>
      </c>
      <c r="F25" t="s">
        <v>106</v>
      </c>
      <c r="G25" t="s">
        <v>59</v>
      </c>
      <c r="H25" t="s">
        <v>107</v>
      </c>
      <c r="I25" t="s">
        <v>63</v>
      </c>
      <c r="K25" t="s">
        <v>83</v>
      </c>
      <c r="L25" t="s">
        <v>84</v>
      </c>
      <c r="M25">
        <v>21</v>
      </c>
      <c r="N25">
        <v>2016</v>
      </c>
      <c r="O25" t="s">
        <v>66</v>
      </c>
      <c r="P25">
        <v>3</v>
      </c>
      <c r="Q25">
        <v>1</v>
      </c>
      <c r="S25" t="s">
        <v>67</v>
      </c>
      <c r="T25" t="s">
        <v>68</v>
      </c>
      <c r="U25">
        <v>100</v>
      </c>
      <c r="V25" t="s">
        <v>108</v>
      </c>
      <c r="Y25" t="s">
        <v>70</v>
      </c>
      <c r="Z25" t="s">
        <v>144</v>
      </c>
      <c r="AA25" t="s">
        <v>145</v>
      </c>
      <c r="AB25">
        <v>2</v>
      </c>
      <c r="AE25" t="s">
        <v>129</v>
      </c>
      <c r="AF25">
        <v>2</v>
      </c>
      <c r="AG25">
        <v>2</v>
      </c>
      <c r="AH25" t="s">
        <v>154</v>
      </c>
      <c r="AI25" t="s">
        <v>155</v>
      </c>
      <c r="AJ25">
        <v>15</v>
      </c>
      <c r="AK25" t="s">
        <v>67</v>
      </c>
      <c r="AL25" t="s">
        <v>102</v>
      </c>
      <c r="AM25">
        <v>0</v>
      </c>
      <c r="AN25">
        <v>5</v>
      </c>
      <c r="AO25">
        <v>90</v>
      </c>
      <c r="AP25" t="s">
        <v>67</v>
      </c>
      <c r="AQ25">
        <v>77</v>
      </c>
      <c r="AR25">
        <v>77</v>
      </c>
      <c r="AS25" t="s">
        <v>113</v>
      </c>
      <c r="AT25" t="s">
        <v>114</v>
      </c>
      <c r="AU25" t="s">
        <v>114</v>
      </c>
      <c r="AV25" t="s">
        <v>115</v>
      </c>
      <c r="AW25" t="s">
        <v>156</v>
      </c>
      <c r="AX25">
        <v>211</v>
      </c>
      <c r="AY25">
        <v>150</v>
      </c>
      <c r="AZ25">
        <v>525752</v>
      </c>
      <c r="BA25">
        <v>3580015</v>
      </c>
      <c r="BB25" t="s">
        <v>76</v>
      </c>
      <c r="BC25" t="str">
        <f>BB25&amp;" "&amp;AZ25&amp;"mE"&amp;" "&amp;BA25&amp;"mN"</f>
        <v>12S 525752mE 3580015mN</v>
      </c>
      <c r="BD25" t="str">
        <f>AV25&amp;"-"&amp;AT25&amp;"-"&amp;AU25&amp;"-"&amp;AS25&amp;"-"&amp;B25</f>
        <v>BUVI-U-U-A-24</v>
      </c>
    </row>
    <row r="26" spans="1:56" x14ac:dyDescent="0.35">
      <c r="A26" t="s">
        <v>157</v>
      </c>
      <c r="B26">
        <v>25</v>
      </c>
      <c r="C26" t="s">
        <v>58</v>
      </c>
      <c r="D26" t="s">
        <v>59</v>
      </c>
      <c r="E26" t="s">
        <v>105</v>
      </c>
      <c r="F26" t="s">
        <v>106</v>
      </c>
      <c r="G26" t="s">
        <v>59</v>
      </c>
      <c r="H26" t="s">
        <v>107</v>
      </c>
      <c r="I26" t="s">
        <v>63</v>
      </c>
      <c r="K26" t="s">
        <v>83</v>
      </c>
      <c r="L26" t="s">
        <v>84</v>
      </c>
      <c r="M26">
        <v>30</v>
      </c>
      <c r="N26">
        <v>2016</v>
      </c>
      <c r="O26" t="s">
        <v>66</v>
      </c>
      <c r="P26">
        <v>4</v>
      </c>
      <c r="Q26">
        <v>1</v>
      </c>
      <c r="S26" t="s">
        <v>67</v>
      </c>
      <c r="T26" t="s">
        <v>68</v>
      </c>
      <c r="U26">
        <v>100</v>
      </c>
      <c r="V26" t="s">
        <v>108</v>
      </c>
      <c r="Y26" t="s">
        <v>70</v>
      </c>
      <c r="Z26" t="s">
        <v>74</v>
      </c>
      <c r="AA26" t="s">
        <v>158</v>
      </c>
      <c r="AB26">
        <v>2.75</v>
      </c>
      <c r="AE26" t="s">
        <v>121</v>
      </c>
      <c r="AF26">
        <v>3</v>
      </c>
      <c r="AG26">
        <v>3</v>
      </c>
      <c r="AH26" t="s">
        <v>74</v>
      </c>
      <c r="AI26" t="s">
        <v>159</v>
      </c>
      <c r="AJ26">
        <v>27</v>
      </c>
      <c r="AK26" t="s">
        <v>67</v>
      </c>
      <c r="AL26" t="s">
        <v>160</v>
      </c>
      <c r="AM26">
        <v>0</v>
      </c>
      <c r="AN26">
        <v>0</v>
      </c>
      <c r="AO26">
        <v>100</v>
      </c>
      <c r="AP26" t="s">
        <v>67</v>
      </c>
      <c r="AQ26">
        <v>65</v>
      </c>
      <c r="AR26">
        <v>65</v>
      </c>
      <c r="AS26" t="s">
        <v>67</v>
      </c>
    </row>
    <row r="27" spans="1:56" x14ac:dyDescent="0.35">
      <c r="A27" t="s">
        <v>157</v>
      </c>
      <c r="B27">
        <v>26</v>
      </c>
      <c r="C27" t="s">
        <v>58</v>
      </c>
      <c r="D27" t="s">
        <v>59</v>
      </c>
      <c r="E27" t="s">
        <v>105</v>
      </c>
      <c r="F27" t="s">
        <v>106</v>
      </c>
      <c r="G27" t="s">
        <v>59</v>
      </c>
      <c r="H27" t="s">
        <v>107</v>
      </c>
      <c r="I27" t="s">
        <v>63</v>
      </c>
      <c r="K27" t="s">
        <v>83</v>
      </c>
      <c r="L27" t="s">
        <v>84</v>
      </c>
      <c r="M27">
        <v>30</v>
      </c>
      <c r="N27">
        <v>2016</v>
      </c>
      <c r="O27" t="s">
        <v>66</v>
      </c>
      <c r="P27">
        <v>4</v>
      </c>
      <c r="Q27">
        <v>1</v>
      </c>
      <c r="S27" t="s">
        <v>67</v>
      </c>
      <c r="T27" t="s">
        <v>68</v>
      </c>
      <c r="U27">
        <v>100</v>
      </c>
      <c r="V27" t="s">
        <v>108</v>
      </c>
      <c r="Y27" t="s">
        <v>70</v>
      </c>
      <c r="Z27" t="s">
        <v>74</v>
      </c>
      <c r="AA27" t="s">
        <v>158</v>
      </c>
      <c r="AB27">
        <v>2.75</v>
      </c>
      <c r="AE27" t="s">
        <v>124</v>
      </c>
      <c r="AF27">
        <v>2</v>
      </c>
      <c r="AG27">
        <v>3</v>
      </c>
      <c r="AH27" t="s">
        <v>161</v>
      </c>
      <c r="AI27" t="s">
        <v>162</v>
      </c>
      <c r="AJ27">
        <v>15</v>
      </c>
      <c r="AK27" t="s">
        <v>67</v>
      </c>
      <c r="AL27" t="s">
        <v>160</v>
      </c>
      <c r="AM27">
        <v>0</v>
      </c>
      <c r="AN27">
        <v>0</v>
      </c>
      <c r="AO27">
        <v>100</v>
      </c>
      <c r="AP27" t="s">
        <v>67</v>
      </c>
      <c r="AQ27">
        <v>64</v>
      </c>
      <c r="AR27">
        <v>64</v>
      </c>
      <c r="AS27" t="s">
        <v>67</v>
      </c>
    </row>
    <row r="28" spans="1:56" x14ac:dyDescent="0.35">
      <c r="A28" t="s">
        <v>157</v>
      </c>
      <c r="B28">
        <v>27</v>
      </c>
      <c r="C28" t="s">
        <v>58</v>
      </c>
      <c r="D28" t="s">
        <v>59</v>
      </c>
      <c r="E28" t="s">
        <v>105</v>
      </c>
      <c r="F28" t="s">
        <v>106</v>
      </c>
      <c r="G28" t="s">
        <v>59</v>
      </c>
      <c r="H28" t="s">
        <v>107</v>
      </c>
      <c r="I28" t="s">
        <v>63</v>
      </c>
      <c r="K28" t="s">
        <v>83</v>
      </c>
      <c r="L28" t="s">
        <v>84</v>
      </c>
      <c r="M28">
        <v>30</v>
      </c>
      <c r="N28">
        <v>2016</v>
      </c>
      <c r="O28" t="s">
        <v>66</v>
      </c>
      <c r="P28">
        <v>4</v>
      </c>
      <c r="Q28">
        <v>1</v>
      </c>
      <c r="S28" t="s">
        <v>67</v>
      </c>
      <c r="T28" t="s">
        <v>68</v>
      </c>
      <c r="U28">
        <v>100</v>
      </c>
      <c r="V28" t="s">
        <v>108</v>
      </c>
      <c r="Y28" t="s">
        <v>70</v>
      </c>
      <c r="Z28" t="s">
        <v>74</v>
      </c>
      <c r="AA28" t="s">
        <v>158</v>
      </c>
      <c r="AB28">
        <v>2.75</v>
      </c>
      <c r="AE28" t="s">
        <v>163</v>
      </c>
      <c r="AF28">
        <v>2</v>
      </c>
      <c r="AG28">
        <v>3</v>
      </c>
      <c r="AH28" t="s">
        <v>164</v>
      </c>
      <c r="AI28" t="s">
        <v>165</v>
      </c>
      <c r="AJ28">
        <v>15</v>
      </c>
      <c r="AK28" t="s">
        <v>67</v>
      </c>
      <c r="AL28" t="s">
        <v>160</v>
      </c>
      <c r="AM28">
        <v>0</v>
      </c>
      <c r="AN28">
        <v>0</v>
      </c>
      <c r="AO28">
        <v>100</v>
      </c>
      <c r="AP28" t="s">
        <v>67</v>
      </c>
      <c r="AQ28">
        <v>62</v>
      </c>
      <c r="AR28">
        <v>62</v>
      </c>
      <c r="AS28" t="s">
        <v>67</v>
      </c>
    </row>
    <row r="29" spans="1:56" x14ac:dyDescent="0.35">
      <c r="A29" t="s">
        <v>157</v>
      </c>
      <c r="B29">
        <v>28</v>
      </c>
      <c r="C29" t="s">
        <v>58</v>
      </c>
      <c r="D29" t="s">
        <v>59</v>
      </c>
      <c r="E29" t="s">
        <v>105</v>
      </c>
      <c r="F29" t="s">
        <v>106</v>
      </c>
      <c r="G29" t="s">
        <v>59</v>
      </c>
      <c r="H29" t="s">
        <v>107</v>
      </c>
      <c r="I29" t="s">
        <v>63</v>
      </c>
      <c r="K29" t="s">
        <v>83</v>
      </c>
      <c r="L29" t="s">
        <v>84</v>
      </c>
      <c r="M29">
        <v>30</v>
      </c>
      <c r="N29">
        <v>2016</v>
      </c>
      <c r="O29" t="s">
        <v>66</v>
      </c>
      <c r="P29">
        <v>4</v>
      </c>
      <c r="Q29">
        <v>1</v>
      </c>
      <c r="S29" t="s">
        <v>67</v>
      </c>
      <c r="T29" t="s">
        <v>68</v>
      </c>
      <c r="U29">
        <v>100</v>
      </c>
      <c r="V29" t="s">
        <v>108</v>
      </c>
      <c r="Y29" t="s">
        <v>70</v>
      </c>
      <c r="Z29" t="s">
        <v>74</v>
      </c>
      <c r="AA29" t="s">
        <v>158</v>
      </c>
      <c r="AB29">
        <v>2.75</v>
      </c>
      <c r="AE29" t="s">
        <v>166</v>
      </c>
      <c r="AF29">
        <v>2</v>
      </c>
      <c r="AG29">
        <v>3</v>
      </c>
      <c r="AH29" t="s">
        <v>167</v>
      </c>
      <c r="AI29" t="s">
        <v>168</v>
      </c>
      <c r="AJ29">
        <v>15</v>
      </c>
      <c r="AK29" t="s">
        <v>67</v>
      </c>
      <c r="AL29" t="s">
        <v>160</v>
      </c>
      <c r="AM29">
        <v>0</v>
      </c>
      <c r="AN29">
        <v>0</v>
      </c>
      <c r="AO29">
        <v>100</v>
      </c>
      <c r="AP29" t="s">
        <v>67</v>
      </c>
      <c r="AQ29">
        <v>63</v>
      </c>
      <c r="AR29">
        <v>63</v>
      </c>
      <c r="AS29" t="s">
        <v>67</v>
      </c>
    </row>
    <row r="30" spans="1:56" x14ac:dyDescent="0.35">
      <c r="A30" t="s">
        <v>157</v>
      </c>
      <c r="B30">
        <v>29</v>
      </c>
      <c r="C30" t="s">
        <v>58</v>
      </c>
      <c r="D30" t="s">
        <v>59</v>
      </c>
      <c r="E30" t="s">
        <v>105</v>
      </c>
      <c r="F30" t="s">
        <v>106</v>
      </c>
      <c r="G30" t="s">
        <v>59</v>
      </c>
      <c r="H30" t="s">
        <v>107</v>
      </c>
      <c r="I30" t="s">
        <v>63</v>
      </c>
      <c r="K30" t="s">
        <v>83</v>
      </c>
      <c r="L30" t="s">
        <v>84</v>
      </c>
      <c r="M30">
        <v>30</v>
      </c>
      <c r="N30">
        <v>2016</v>
      </c>
      <c r="O30" t="s">
        <v>66</v>
      </c>
      <c r="P30">
        <v>4</v>
      </c>
      <c r="Q30">
        <v>1</v>
      </c>
      <c r="S30" t="s">
        <v>67</v>
      </c>
      <c r="T30" t="s">
        <v>68</v>
      </c>
      <c r="U30">
        <v>100</v>
      </c>
      <c r="V30" t="s">
        <v>108</v>
      </c>
      <c r="Y30" t="s">
        <v>70</v>
      </c>
      <c r="Z30" t="s">
        <v>74</v>
      </c>
      <c r="AA30" t="s">
        <v>158</v>
      </c>
      <c r="AB30">
        <v>2.75</v>
      </c>
      <c r="AE30" t="s">
        <v>138</v>
      </c>
      <c r="AF30">
        <v>2</v>
      </c>
      <c r="AG30">
        <v>3</v>
      </c>
      <c r="AH30" t="s">
        <v>169</v>
      </c>
      <c r="AI30" t="s">
        <v>170</v>
      </c>
      <c r="AJ30">
        <v>15</v>
      </c>
      <c r="AK30" t="s">
        <v>67</v>
      </c>
      <c r="AL30" t="s">
        <v>160</v>
      </c>
      <c r="AM30">
        <v>0</v>
      </c>
      <c r="AN30">
        <v>0</v>
      </c>
      <c r="AO30">
        <v>90</v>
      </c>
      <c r="AP30" t="s">
        <v>67</v>
      </c>
      <c r="AQ30">
        <v>63</v>
      </c>
      <c r="AR30">
        <v>63</v>
      </c>
      <c r="AS30" t="s">
        <v>67</v>
      </c>
    </row>
    <row r="31" spans="1:56" x14ac:dyDescent="0.35">
      <c r="A31" t="s">
        <v>157</v>
      </c>
      <c r="B31">
        <v>30</v>
      </c>
      <c r="C31" t="s">
        <v>58</v>
      </c>
      <c r="D31" t="s">
        <v>59</v>
      </c>
      <c r="E31" t="s">
        <v>105</v>
      </c>
      <c r="F31" t="s">
        <v>106</v>
      </c>
      <c r="G31" t="s">
        <v>59</v>
      </c>
      <c r="H31" t="s">
        <v>107</v>
      </c>
      <c r="I31" t="s">
        <v>63</v>
      </c>
      <c r="K31" t="s">
        <v>83</v>
      </c>
      <c r="L31" t="s">
        <v>84</v>
      </c>
      <c r="M31">
        <v>30</v>
      </c>
      <c r="N31">
        <v>2016</v>
      </c>
      <c r="O31" t="s">
        <v>66</v>
      </c>
      <c r="P31">
        <v>4</v>
      </c>
      <c r="Q31">
        <v>1</v>
      </c>
      <c r="S31" t="s">
        <v>67</v>
      </c>
      <c r="T31" t="s">
        <v>68</v>
      </c>
      <c r="U31">
        <v>100</v>
      </c>
      <c r="V31" t="s">
        <v>108</v>
      </c>
      <c r="Y31" t="s">
        <v>70</v>
      </c>
      <c r="Z31" t="s">
        <v>74</v>
      </c>
      <c r="AA31" t="s">
        <v>158</v>
      </c>
      <c r="AB31">
        <v>2.75</v>
      </c>
      <c r="AE31" t="s">
        <v>135</v>
      </c>
      <c r="AF31">
        <v>2</v>
      </c>
      <c r="AG31">
        <v>3</v>
      </c>
      <c r="AH31" t="s">
        <v>171</v>
      </c>
      <c r="AI31" t="s">
        <v>172</v>
      </c>
      <c r="AJ31">
        <v>15</v>
      </c>
      <c r="AK31" t="s">
        <v>67</v>
      </c>
      <c r="AL31" t="s">
        <v>160</v>
      </c>
      <c r="AM31">
        <v>0</v>
      </c>
      <c r="AN31">
        <v>0</v>
      </c>
      <c r="AO31">
        <v>100</v>
      </c>
      <c r="AP31" t="s">
        <v>67</v>
      </c>
      <c r="AQ31">
        <v>63</v>
      </c>
      <c r="AR31">
        <v>63</v>
      </c>
      <c r="AS31" t="s">
        <v>67</v>
      </c>
    </row>
    <row r="32" spans="1:56" x14ac:dyDescent="0.35">
      <c r="A32" t="s">
        <v>157</v>
      </c>
      <c r="B32">
        <v>31</v>
      </c>
      <c r="C32" t="s">
        <v>58</v>
      </c>
      <c r="D32" t="s">
        <v>59</v>
      </c>
      <c r="E32" t="s">
        <v>105</v>
      </c>
      <c r="F32" t="s">
        <v>106</v>
      </c>
      <c r="G32" t="s">
        <v>59</v>
      </c>
      <c r="H32" t="s">
        <v>107</v>
      </c>
      <c r="I32" t="s">
        <v>63</v>
      </c>
      <c r="K32" t="s">
        <v>83</v>
      </c>
      <c r="L32" t="s">
        <v>84</v>
      </c>
      <c r="M32">
        <v>30</v>
      </c>
      <c r="N32">
        <v>2016</v>
      </c>
      <c r="O32" t="s">
        <v>66</v>
      </c>
      <c r="P32">
        <v>4</v>
      </c>
      <c r="Q32">
        <v>1</v>
      </c>
      <c r="S32" t="s">
        <v>67</v>
      </c>
      <c r="T32" t="s">
        <v>68</v>
      </c>
      <c r="U32">
        <v>100</v>
      </c>
      <c r="V32" t="s">
        <v>108</v>
      </c>
      <c r="Y32" t="s">
        <v>70</v>
      </c>
      <c r="Z32" t="s">
        <v>74</v>
      </c>
      <c r="AA32" t="s">
        <v>158</v>
      </c>
      <c r="AB32">
        <v>2.75</v>
      </c>
      <c r="AE32" t="s">
        <v>132</v>
      </c>
      <c r="AF32">
        <v>2</v>
      </c>
      <c r="AG32">
        <v>3</v>
      </c>
      <c r="AH32" t="s">
        <v>173</v>
      </c>
      <c r="AI32" t="s">
        <v>174</v>
      </c>
      <c r="AJ32">
        <v>15</v>
      </c>
      <c r="AK32" t="s">
        <v>67</v>
      </c>
      <c r="AL32" t="s">
        <v>160</v>
      </c>
      <c r="AM32">
        <v>0</v>
      </c>
      <c r="AN32">
        <v>5</v>
      </c>
      <c r="AO32">
        <v>100</v>
      </c>
      <c r="AP32" t="s">
        <v>67</v>
      </c>
      <c r="AQ32">
        <v>64</v>
      </c>
      <c r="AR32">
        <v>64</v>
      </c>
      <c r="AS32" t="s">
        <v>67</v>
      </c>
    </row>
    <row r="33" spans="1:56" x14ac:dyDescent="0.35">
      <c r="A33" t="s">
        <v>157</v>
      </c>
      <c r="B33">
        <v>32</v>
      </c>
      <c r="C33" t="s">
        <v>58</v>
      </c>
      <c r="D33" t="s">
        <v>59</v>
      </c>
      <c r="E33" t="s">
        <v>105</v>
      </c>
      <c r="F33" t="s">
        <v>106</v>
      </c>
      <c r="G33" t="s">
        <v>59</v>
      </c>
      <c r="H33" t="s">
        <v>107</v>
      </c>
      <c r="I33" t="s">
        <v>63</v>
      </c>
      <c r="K33" t="s">
        <v>83</v>
      </c>
      <c r="L33" t="s">
        <v>84</v>
      </c>
      <c r="M33">
        <v>30</v>
      </c>
      <c r="N33">
        <v>2016</v>
      </c>
      <c r="O33" t="s">
        <v>66</v>
      </c>
      <c r="P33">
        <v>4</v>
      </c>
      <c r="Q33">
        <v>1</v>
      </c>
      <c r="S33" t="s">
        <v>67</v>
      </c>
      <c r="T33" t="s">
        <v>68</v>
      </c>
      <c r="U33">
        <v>100</v>
      </c>
      <c r="V33" t="s">
        <v>108</v>
      </c>
      <c r="Y33" t="s">
        <v>70</v>
      </c>
      <c r="Z33" t="s">
        <v>74</v>
      </c>
      <c r="AA33" t="s">
        <v>158</v>
      </c>
      <c r="AB33">
        <v>2.75</v>
      </c>
      <c r="AE33" t="s">
        <v>129</v>
      </c>
      <c r="AF33">
        <v>2</v>
      </c>
      <c r="AG33">
        <v>3</v>
      </c>
      <c r="AH33" t="s">
        <v>175</v>
      </c>
      <c r="AI33" t="s">
        <v>158</v>
      </c>
      <c r="AJ33">
        <v>15</v>
      </c>
      <c r="AK33" t="s">
        <v>67</v>
      </c>
      <c r="AL33" t="s">
        <v>160</v>
      </c>
      <c r="AM33">
        <v>0</v>
      </c>
      <c r="AN33">
        <v>5</v>
      </c>
      <c r="AO33">
        <v>100</v>
      </c>
      <c r="AP33" t="s">
        <v>67</v>
      </c>
      <c r="AQ33">
        <v>65</v>
      </c>
      <c r="AR33">
        <v>65</v>
      </c>
      <c r="AS33" t="s">
        <v>67</v>
      </c>
    </row>
    <row r="34" spans="1:56" x14ac:dyDescent="0.35">
      <c r="A34" t="s">
        <v>176</v>
      </c>
      <c r="B34">
        <v>33</v>
      </c>
      <c r="C34" t="s">
        <v>58</v>
      </c>
      <c r="D34" t="s">
        <v>59</v>
      </c>
      <c r="E34" t="s">
        <v>105</v>
      </c>
      <c r="F34" t="s">
        <v>106</v>
      </c>
      <c r="G34" t="s">
        <v>59</v>
      </c>
      <c r="H34" t="s">
        <v>107</v>
      </c>
      <c r="I34" t="s">
        <v>63</v>
      </c>
      <c r="K34" t="s">
        <v>177</v>
      </c>
      <c r="L34" t="s">
        <v>65</v>
      </c>
      <c r="M34">
        <v>28</v>
      </c>
      <c r="N34">
        <v>2016</v>
      </c>
      <c r="O34" t="s">
        <v>66</v>
      </c>
      <c r="P34">
        <v>1</v>
      </c>
      <c r="Q34">
        <v>2</v>
      </c>
      <c r="S34" t="s">
        <v>67</v>
      </c>
      <c r="T34" t="s">
        <v>68</v>
      </c>
      <c r="U34">
        <v>25</v>
      </c>
      <c r="V34" t="s">
        <v>108</v>
      </c>
      <c r="Y34" t="s">
        <v>70</v>
      </c>
      <c r="AE34" t="s">
        <v>129</v>
      </c>
      <c r="AF34">
        <v>2</v>
      </c>
      <c r="AG34">
        <v>2</v>
      </c>
      <c r="AH34" t="s">
        <v>178</v>
      </c>
      <c r="AI34" t="s">
        <v>179</v>
      </c>
      <c r="AJ34">
        <v>15</v>
      </c>
      <c r="AK34" t="s">
        <v>101</v>
      </c>
      <c r="AL34" t="s">
        <v>123</v>
      </c>
      <c r="AM34">
        <v>0</v>
      </c>
      <c r="AN34">
        <v>5</v>
      </c>
      <c r="AO34">
        <v>0</v>
      </c>
      <c r="AP34" t="s">
        <v>67</v>
      </c>
      <c r="AQ34">
        <v>56</v>
      </c>
      <c r="AR34">
        <v>56</v>
      </c>
      <c r="AS34" t="s">
        <v>67</v>
      </c>
    </row>
    <row r="35" spans="1:56" x14ac:dyDescent="0.35">
      <c r="A35" t="s">
        <v>176</v>
      </c>
      <c r="B35">
        <v>34</v>
      </c>
      <c r="C35" t="s">
        <v>58</v>
      </c>
      <c r="D35" t="s">
        <v>59</v>
      </c>
      <c r="E35" t="s">
        <v>105</v>
      </c>
      <c r="F35" t="s">
        <v>106</v>
      </c>
      <c r="G35" t="s">
        <v>59</v>
      </c>
      <c r="H35" t="s">
        <v>107</v>
      </c>
      <c r="I35" t="s">
        <v>63</v>
      </c>
      <c r="K35" t="s">
        <v>177</v>
      </c>
      <c r="L35" t="s">
        <v>65</v>
      </c>
      <c r="M35">
        <v>28</v>
      </c>
      <c r="N35">
        <v>2016</v>
      </c>
      <c r="O35" t="s">
        <v>66</v>
      </c>
      <c r="P35">
        <v>1</v>
      </c>
      <c r="Q35">
        <v>2</v>
      </c>
      <c r="S35" t="s">
        <v>67</v>
      </c>
      <c r="T35" t="s">
        <v>68</v>
      </c>
      <c r="U35">
        <v>25</v>
      </c>
      <c r="V35" t="s">
        <v>108</v>
      </c>
      <c r="Y35" t="s">
        <v>70</v>
      </c>
      <c r="AE35" t="s">
        <v>180</v>
      </c>
      <c r="AF35">
        <v>3</v>
      </c>
      <c r="AG35">
        <v>2</v>
      </c>
      <c r="AH35" t="s">
        <v>181</v>
      </c>
      <c r="AI35" t="s">
        <v>182</v>
      </c>
      <c r="AJ35">
        <v>15</v>
      </c>
      <c r="AK35" t="s">
        <v>101</v>
      </c>
      <c r="AL35" t="s">
        <v>123</v>
      </c>
      <c r="AM35">
        <v>0</v>
      </c>
      <c r="AN35">
        <v>5</v>
      </c>
      <c r="AO35">
        <v>0</v>
      </c>
      <c r="AP35" t="s">
        <v>67</v>
      </c>
      <c r="AQ35">
        <v>55</v>
      </c>
      <c r="AR35">
        <v>55</v>
      </c>
      <c r="AS35" t="s">
        <v>67</v>
      </c>
    </row>
    <row r="36" spans="1:56" x14ac:dyDescent="0.35">
      <c r="A36" t="s">
        <v>183</v>
      </c>
      <c r="B36">
        <v>35</v>
      </c>
      <c r="C36" t="s">
        <v>58</v>
      </c>
      <c r="D36" t="s">
        <v>59</v>
      </c>
      <c r="E36" t="s">
        <v>184</v>
      </c>
      <c r="F36" t="s">
        <v>185</v>
      </c>
      <c r="G36" t="s">
        <v>59</v>
      </c>
      <c r="H36" t="s">
        <v>62</v>
      </c>
      <c r="K36" t="s">
        <v>177</v>
      </c>
      <c r="L36" t="s">
        <v>84</v>
      </c>
      <c r="M36">
        <v>21</v>
      </c>
      <c r="N36">
        <v>2016</v>
      </c>
      <c r="O36" t="s">
        <v>186</v>
      </c>
      <c r="P36" t="s">
        <v>187</v>
      </c>
      <c r="R36" t="s">
        <v>101</v>
      </c>
      <c r="V36" t="s">
        <v>69</v>
      </c>
      <c r="W36" t="s">
        <v>188</v>
      </c>
      <c r="Y36" t="s">
        <v>70</v>
      </c>
      <c r="Z36" t="s">
        <v>189</v>
      </c>
      <c r="AA36" t="s">
        <v>190</v>
      </c>
      <c r="AB36">
        <v>1</v>
      </c>
      <c r="AM36">
        <v>0</v>
      </c>
      <c r="AN36">
        <v>5</v>
      </c>
      <c r="AO36">
        <v>5</v>
      </c>
      <c r="AP36" t="s">
        <v>67</v>
      </c>
      <c r="AQ36">
        <v>59</v>
      </c>
      <c r="AR36">
        <v>62</v>
      </c>
    </row>
    <row r="37" spans="1:56" x14ac:dyDescent="0.35">
      <c r="A37" t="s">
        <v>191</v>
      </c>
      <c r="B37">
        <v>36</v>
      </c>
      <c r="C37" t="s">
        <v>58</v>
      </c>
      <c r="D37" t="s">
        <v>59</v>
      </c>
      <c r="E37" t="s">
        <v>184</v>
      </c>
      <c r="F37" t="s">
        <v>185</v>
      </c>
      <c r="G37" t="s">
        <v>59</v>
      </c>
      <c r="H37" t="s">
        <v>62</v>
      </c>
      <c r="K37" t="s">
        <v>192</v>
      </c>
      <c r="L37" t="s">
        <v>91</v>
      </c>
      <c r="M37">
        <v>29</v>
      </c>
      <c r="N37">
        <v>2016</v>
      </c>
      <c r="O37" t="s">
        <v>186</v>
      </c>
      <c r="P37" t="s">
        <v>193</v>
      </c>
      <c r="R37" t="s">
        <v>101</v>
      </c>
      <c r="V37" t="s">
        <v>69</v>
      </c>
      <c r="W37" t="s">
        <v>194</v>
      </c>
      <c r="Y37" t="s">
        <v>195</v>
      </c>
      <c r="Z37" t="s">
        <v>196</v>
      </c>
      <c r="AA37" t="s">
        <v>197</v>
      </c>
      <c r="AB37">
        <v>1.25</v>
      </c>
      <c r="AM37">
        <v>0</v>
      </c>
      <c r="AN37">
        <v>0</v>
      </c>
      <c r="AO37">
        <v>0</v>
      </c>
      <c r="AP37" t="s">
        <v>67</v>
      </c>
      <c r="AQ37">
        <v>65</v>
      </c>
      <c r="AR37">
        <v>65</v>
      </c>
      <c r="AS37" t="s">
        <v>113</v>
      </c>
      <c r="AT37" t="s">
        <v>198</v>
      </c>
      <c r="AU37" t="s">
        <v>114</v>
      </c>
      <c r="AV37" t="s">
        <v>115</v>
      </c>
      <c r="AW37" t="s">
        <v>196</v>
      </c>
      <c r="AZ37">
        <v>525046</v>
      </c>
      <c r="BA37">
        <v>3587358</v>
      </c>
      <c r="BB37" t="s">
        <v>76</v>
      </c>
      <c r="BC37" t="str">
        <f>BB37&amp;" "&amp;AZ37&amp;"mE"&amp;" "&amp;BA37&amp;"mN"</f>
        <v>12S 525046mE 3587358mN</v>
      </c>
      <c r="BD37" t="str">
        <f>AV37&amp;"-"&amp;AT37&amp;"-"&amp;AU37&amp;"-"&amp;AS37&amp;"-"&amp;B37</f>
        <v>BUVI-M-U-A-36</v>
      </c>
    </row>
    <row r="38" spans="1:56" x14ac:dyDescent="0.35">
      <c r="A38" t="s">
        <v>191</v>
      </c>
      <c r="B38">
        <v>37</v>
      </c>
      <c r="C38" t="s">
        <v>58</v>
      </c>
      <c r="D38" t="s">
        <v>59</v>
      </c>
      <c r="E38" t="s">
        <v>184</v>
      </c>
      <c r="F38" t="s">
        <v>185</v>
      </c>
      <c r="G38" t="s">
        <v>59</v>
      </c>
      <c r="H38" t="s">
        <v>62</v>
      </c>
      <c r="K38" t="s">
        <v>192</v>
      </c>
      <c r="L38" t="s">
        <v>91</v>
      </c>
      <c r="M38">
        <v>29</v>
      </c>
      <c r="N38">
        <v>2016</v>
      </c>
      <c r="O38" t="s">
        <v>186</v>
      </c>
      <c r="P38" t="s">
        <v>193</v>
      </c>
      <c r="R38" t="s">
        <v>101</v>
      </c>
      <c r="V38" t="s">
        <v>69</v>
      </c>
      <c r="W38" t="s">
        <v>194</v>
      </c>
      <c r="Y38" t="s">
        <v>195</v>
      </c>
      <c r="Z38" t="s">
        <v>196</v>
      </c>
      <c r="AA38" t="s">
        <v>197</v>
      </c>
      <c r="AB38">
        <v>1.25</v>
      </c>
      <c r="AM38">
        <v>0</v>
      </c>
      <c r="AN38">
        <v>0</v>
      </c>
      <c r="AO38">
        <v>0</v>
      </c>
      <c r="AP38" t="s">
        <v>67</v>
      </c>
      <c r="AQ38">
        <v>65</v>
      </c>
      <c r="AR38">
        <v>65</v>
      </c>
      <c r="AS38" t="s">
        <v>113</v>
      </c>
      <c r="AT38" t="s">
        <v>198</v>
      </c>
      <c r="AU38" t="s">
        <v>114</v>
      </c>
      <c r="AV38" t="s">
        <v>199</v>
      </c>
      <c r="AW38" t="s">
        <v>200</v>
      </c>
      <c r="AZ38">
        <v>525067</v>
      </c>
      <c r="BA38">
        <v>3587464</v>
      </c>
      <c r="BB38" t="s">
        <v>76</v>
      </c>
      <c r="BC38" t="str">
        <f>BB38&amp;" "&amp;AZ38&amp;"mE"&amp;" "&amp;BA38&amp;"mN"</f>
        <v>12S 525067mE 3587464mN</v>
      </c>
      <c r="BD38" t="str">
        <f>AV38&amp;"-"&amp;AT38&amp;"-"&amp;AU38&amp;"-"&amp;AS38&amp;"-"&amp;B38</f>
        <v>STOC-M-U-A-37</v>
      </c>
    </row>
    <row r="39" spans="1:56" x14ac:dyDescent="0.35">
      <c r="A39" t="s">
        <v>191</v>
      </c>
      <c r="B39">
        <v>38</v>
      </c>
      <c r="C39" t="s">
        <v>58</v>
      </c>
      <c r="D39" t="s">
        <v>59</v>
      </c>
      <c r="E39" t="s">
        <v>184</v>
      </c>
      <c r="F39" t="s">
        <v>185</v>
      </c>
      <c r="G39" t="s">
        <v>59</v>
      </c>
      <c r="H39" t="s">
        <v>62</v>
      </c>
      <c r="K39" t="s">
        <v>192</v>
      </c>
      <c r="L39" t="s">
        <v>91</v>
      </c>
      <c r="M39">
        <v>29</v>
      </c>
      <c r="N39">
        <v>2016</v>
      </c>
      <c r="O39" t="s">
        <v>186</v>
      </c>
      <c r="P39" t="s">
        <v>193</v>
      </c>
      <c r="R39" t="s">
        <v>101</v>
      </c>
      <c r="V39" t="s">
        <v>69</v>
      </c>
      <c r="W39" t="s">
        <v>194</v>
      </c>
      <c r="Y39" t="s">
        <v>195</v>
      </c>
      <c r="Z39" t="s">
        <v>196</v>
      </c>
      <c r="AA39" t="s">
        <v>197</v>
      </c>
      <c r="AB39">
        <v>1.25</v>
      </c>
      <c r="AM39">
        <v>0</v>
      </c>
      <c r="AN39">
        <v>0</v>
      </c>
      <c r="AO39">
        <v>0</v>
      </c>
      <c r="AP39" t="s">
        <v>67</v>
      </c>
      <c r="AQ39">
        <v>65</v>
      </c>
      <c r="AR39">
        <v>65</v>
      </c>
      <c r="AS39" t="s">
        <v>113</v>
      </c>
      <c r="AT39" t="s">
        <v>198</v>
      </c>
      <c r="AU39" t="s">
        <v>114</v>
      </c>
      <c r="AV39" t="s">
        <v>199</v>
      </c>
      <c r="AW39" t="s">
        <v>201</v>
      </c>
      <c r="AZ39">
        <v>525342</v>
      </c>
      <c r="BA39">
        <v>3586969</v>
      </c>
      <c r="BB39" t="s">
        <v>76</v>
      </c>
      <c r="BC39" t="str">
        <f>BB39&amp;" "&amp;AZ39&amp;"mE"&amp;" "&amp;BA39&amp;"mN"</f>
        <v>12S 525342mE 3586969mN</v>
      </c>
      <c r="BD39" t="str">
        <f>AV39&amp;"-"&amp;AT39&amp;"-"&amp;AU39&amp;"-"&amp;AS39&amp;"-"&amp;B39</f>
        <v>STOC-M-U-A-38</v>
      </c>
    </row>
    <row r="40" spans="1:56" x14ac:dyDescent="0.35">
      <c r="A40" t="s">
        <v>202</v>
      </c>
      <c r="B40">
        <v>39</v>
      </c>
      <c r="C40" t="s">
        <v>58</v>
      </c>
      <c r="D40" t="s">
        <v>59</v>
      </c>
      <c r="E40" t="s">
        <v>184</v>
      </c>
      <c r="F40" t="s">
        <v>185</v>
      </c>
      <c r="G40" t="s">
        <v>59</v>
      </c>
      <c r="H40" t="s">
        <v>62</v>
      </c>
      <c r="I40" t="s">
        <v>63</v>
      </c>
      <c r="K40" t="s">
        <v>203</v>
      </c>
      <c r="L40" t="s">
        <v>65</v>
      </c>
      <c r="M40">
        <v>24</v>
      </c>
      <c r="N40">
        <v>2016</v>
      </c>
      <c r="O40" t="s">
        <v>66</v>
      </c>
      <c r="P40">
        <v>1</v>
      </c>
      <c r="Q40">
        <v>1</v>
      </c>
      <c r="S40" t="s">
        <v>67</v>
      </c>
      <c r="T40" t="s">
        <v>68</v>
      </c>
      <c r="U40">
        <v>100</v>
      </c>
      <c r="V40" t="s">
        <v>69</v>
      </c>
      <c r="Y40" t="s">
        <v>70</v>
      </c>
      <c r="Z40" t="s">
        <v>204</v>
      </c>
      <c r="AA40" t="s">
        <v>177</v>
      </c>
      <c r="AB40">
        <v>1.5</v>
      </c>
      <c r="AE40" t="s">
        <v>205</v>
      </c>
      <c r="AF40">
        <v>2</v>
      </c>
      <c r="AG40">
        <v>2</v>
      </c>
      <c r="AH40" t="s">
        <v>204</v>
      </c>
      <c r="AI40" t="s">
        <v>206</v>
      </c>
      <c r="AJ40">
        <v>15</v>
      </c>
      <c r="AK40" t="s">
        <v>101</v>
      </c>
      <c r="AL40" t="s">
        <v>102</v>
      </c>
      <c r="AM40">
        <v>10</v>
      </c>
      <c r="AN40">
        <v>15</v>
      </c>
      <c r="AO40">
        <v>0</v>
      </c>
      <c r="AP40" t="s">
        <v>67</v>
      </c>
      <c r="AQ40">
        <v>46</v>
      </c>
      <c r="AR40">
        <v>46</v>
      </c>
      <c r="AS40" t="s">
        <v>67</v>
      </c>
    </row>
    <row r="41" spans="1:56" x14ac:dyDescent="0.35">
      <c r="A41" t="s">
        <v>202</v>
      </c>
      <c r="B41">
        <v>40</v>
      </c>
      <c r="C41" t="s">
        <v>58</v>
      </c>
      <c r="D41" t="s">
        <v>59</v>
      </c>
      <c r="E41" t="s">
        <v>184</v>
      </c>
      <c r="F41" t="s">
        <v>185</v>
      </c>
      <c r="G41" t="s">
        <v>59</v>
      </c>
      <c r="H41" t="s">
        <v>62</v>
      </c>
      <c r="I41" t="s">
        <v>63</v>
      </c>
      <c r="K41" t="s">
        <v>203</v>
      </c>
      <c r="L41" t="s">
        <v>65</v>
      </c>
      <c r="M41">
        <v>24</v>
      </c>
      <c r="N41">
        <v>2016</v>
      </c>
      <c r="O41" t="s">
        <v>66</v>
      </c>
      <c r="P41">
        <v>1</v>
      </c>
      <c r="Q41">
        <v>1</v>
      </c>
      <c r="S41" t="s">
        <v>67</v>
      </c>
      <c r="T41" t="s">
        <v>68</v>
      </c>
      <c r="U41">
        <v>100</v>
      </c>
      <c r="V41" t="s">
        <v>69</v>
      </c>
      <c r="Y41" t="s">
        <v>70</v>
      </c>
      <c r="Z41" t="s">
        <v>204</v>
      </c>
      <c r="AA41" t="s">
        <v>177</v>
      </c>
      <c r="AB41">
        <v>1.5</v>
      </c>
      <c r="AE41" t="s">
        <v>207</v>
      </c>
      <c r="AF41">
        <v>2</v>
      </c>
      <c r="AG41">
        <v>2</v>
      </c>
      <c r="AH41" t="s">
        <v>208</v>
      </c>
      <c r="AI41" t="s">
        <v>209</v>
      </c>
      <c r="AJ41">
        <v>15</v>
      </c>
      <c r="AK41" t="s">
        <v>101</v>
      </c>
      <c r="AL41" t="s">
        <v>102</v>
      </c>
      <c r="AM41">
        <v>10</v>
      </c>
      <c r="AN41">
        <v>15</v>
      </c>
      <c r="AO41">
        <v>0</v>
      </c>
      <c r="AP41" t="s">
        <v>67</v>
      </c>
      <c r="AQ41">
        <v>45</v>
      </c>
      <c r="AR41">
        <v>45</v>
      </c>
      <c r="AS41" t="s">
        <v>67</v>
      </c>
    </row>
    <row r="42" spans="1:56" x14ac:dyDescent="0.35">
      <c r="A42" t="s">
        <v>202</v>
      </c>
      <c r="B42">
        <v>41</v>
      </c>
      <c r="C42" t="s">
        <v>58</v>
      </c>
      <c r="D42" t="s">
        <v>59</v>
      </c>
      <c r="E42" t="s">
        <v>184</v>
      </c>
      <c r="F42" t="s">
        <v>185</v>
      </c>
      <c r="G42" t="s">
        <v>59</v>
      </c>
      <c r="H42" t="s">
        <v>62</v>
      </c>
      <c r="I42" t="s">
        <v>63</v>
      </c>
      <c r="K42" t="s">
        <v>203</v>
      </c>
      <c r="L42" t="s">
        <v>65</v>
      </c>
      <c r="M42">
        <v>24</v>
      </c>
      <c r="N42">
        <v>2016</v>
      </c>
      <c r="O42" t="s">
        <v>66</v>
      </c>
      <c r="P42">
        <v>1</v>
      </c>
      <c r="Q42">
        <v>1</v>
      </c>
      <c r="S42" t="s">
        <v>67</v>
      </c>
      <c r="T42" t="s">
        <v>68</v>
      </c>
      <c r="U42">
        <v>100</v>
      </c>
      <c r="V42" t="s">
        <v>69</v>
      </c>
      <c r="Y42" t="s">
        <v>70</v>
      </c>
      <c r="Z42" t="s">
        <v>204</v>
      </c>
      <c r="AA42" t="s">
        <v>177</v>
      </c>
      <c r="AB42">
        <v>1.5</v>
      </c>
      <c r="AE42" t="s">
        <v>210</v>
      </c>
      <c r="AF42">
        <v>2</v>
      </c>
      <c r="AG42">
        <v>2</v>
      </c>
      <c r="AH42" t="s">
        <v>211</v>
      </c>
      <c r="AI42" t="s">
        <v>212</v>
      </c>
      <c r="AJ42">
        <v>15</v>
      </c>
      <c r="AK42" t="s">
        <v>101</v>
      </c>
      <c r="AL42" t="s">
        <v>102</v>
      </c>
      <c r="AM42">
        <v>10</v>
      </c>
      <c r="AN42">
        <v>15</v>
      </c>
      <c r="AO42">
        <v>0</v>
      </c>
      <c r="AP42" t="s">
        <v>67</v>
      </c>
      <c r="AQ42">
        <v>50</v>
      </c>
      <c r="AR42">
        <v>50</v>
      </c>
      <c r="AS42" t="s">
        <v>67</v>
      </c>
    </row>
    <row r="43" spans="1:56" x14ac:dyDescent="0.35">
      <c r="A43" t="s">
        <v>202</v>
      </c>
      <c r="B43">
        <v>42</v>
      </c>
      <c r="C43" t="s">
        <v>58</v>
      </c>
      <c r="D43" t="s">
        <v>59</v>
      </c>
      <c r="E43" t="s">
        <v>184</v>
      </c>
      <c r="F43" t="s">
        <v>185</v>
      </c>
      <c r="G43" t="s">
        <v>59</v>
      </c>
      <c r="H43" t="s">
        <v>62</v>
      </c>
      <c r="I43" t="s">
        <v>63</v>
      </c>
      <c r="K43" t="s">
        <v>203</v>
      </c>
      <c r="L43" t="s">
        <v>65</v>
      </c>
      <c r="M43">
        <v>24</v>
      </c>
      <c r="N43">
        <v>2016</v>
      </c>
      <c r="O43" t="s">
        <v>66</v>
      </c>
      <c r="P43">
        <v>1</v>
      </c>
      <c r="Q43">
        <v>1</v>
      </c>
      <c r="S43" t="s">
        <v>67</v>
      </c>
      <c r="T43" t="s">
        <v>68</v>
      </c>
      <c r="U43">
        <v>100</v>
      </c>
      <c r="V43" t="s">
        <v>69</v>
      </c>
      <c r="Y43" t="s">
        <v>70</v>
      </c>
      <c r="Z43" t="s">
        <v>204</v>
      </c>
      <c r="AA43" t="s">
        <v>177</v>
      </c>
      <c r="AB43">
        <v>1.5</v>
      </c>
      <c r="AE43" t="s">
        <v>213</v>
      </c>
      <c r="AF43">
        <v>2</v>
      </c>
      <c r="AG43">
        <v>2</v>
      </c>
      <c r="AH43" t="s">
        <v>214</v>
      </c>
      <c r="AI43" t="s">
        <v>215</v>
      </c>
      <c r="AJ43">
        <v>15</v>
      </c>
      <c r="AK43" t="s">
        <v>101</v>
      </c>
      <c r="AL43" t="s">
        <v>102</v>
      </c>
      <c r="AM43">
        <v>10</v>
      </c>
      <c r="AN43">
        <v>15</v>
      </c>
      <c r="AO43">
        <v>0</v>
      </c>
      <c r="AP43" t="s">
        <v>67</v>
      </c>
      <c r="AQ43">
        <v>46</v>
      </c>
      <c r="AR43">
        <v>46</v>
      </c>
      <c r="AS43" t="s">
        <v>67</v>
      </c>
    </row>
    <row r="44" spans="1:56" x14ac:dyDescent="0.35">
      <c r="A44" t="s">
        <v>216</v>
      </c>
      <c r="B44">
        <v>43</v>
      </c>
      <c r="C44" t="s">
        <v>58</v>
      </c>
      <c r="D44" t="s">
        <v>59</v>
      </c>
      <c r="E44" t="s">
        <v>184</v>
      </c>
      <c r="F44" t="s">
        <v>185</v>
      </c>
      <c r="G44" t="s">
        <v>59</v>
      </c>
      <c r="H44" t="s">
        <v>62</v>
      </c>
      <c r="I44" t="s">
        <v>63</v>
      </c>
      <c r="K44" t="s">
        <v>177</v>
      </c>
      <c r="L44" t="s">
        <v>84</v>
      </c>
      <c r="M44">
        <v>21</v>
      </c>
      <c r="N44">
        <v>2016</v>
      </c>
      <c r="O44" t="s">
        <v>66</v>
      </c>
      <c r="P44">
        <v>2</v>
      </c>
      <c r="Q44">
        <v>1</v>
      </c>
      <c r="S44" t="s">
        <v>67</v>
      </c>
      <c r="T44" t="s">
        <v>68</v>
      </c>
      <c r="U44">
        <v>100</v>
      </c>
      <c r="V44" t="s">
        <v>69</v>
      </c>
      <c r="W44" t="s">
        <v>188</v>
      </c>
      <c r="Y44" t="s">
        <v>217</v>
      </c>
      <c r="Z44" t="s">
        <v>218</v>
      </c>
      <c r="AA44" t="s">
        <v>179</v>
      </c>
      <c r="AB44">
        <v>1.25</v>
      </c>
      <c r="AE44" t="s">
        <v>205</v>
      </c>
      <c r="AF44">
        <v>2</v>
      </c>
      <c r="AG44">
        <v>2</v>
      </c>
      <c r="AH44" t="s">
        <v>218</v>
      </c>
      <c r="AI44" t="s">
        <v>219</v>
      </c>
      <c r="AJ44">
        <v>15</v>
      </c>
      <c r="AK44" t="s">
        <v>101</v>
      </c>
      <c r="AL44" t="s">
        <v>102</v>
      </c>
      <c r="AM44">
        <v>0</v>
      </c>
      <c r="AN44">
        <v>5</v>
      </c>
      <c r="AO44">
        <v>0</v>
      </c>
      <c r="AP44" t="s">
        <v>67</v>
      </c>
      <c r="AQ44">
        <v>59</v>
      </c>
      <c r="AR44">
        <v>59</v>
      </c>
      <c r="AS44" t="s">
        <v>113</v>
      </c>
      <c r="AT44" t="s">
        <v>198</v>
      </c>
      <c r="AU44" t="s">
        <v>114</v>
      </c>
      <c r="AV44" t="s">
        <v>115</v>
      </c>
      <c r="AW44" t="s">
        <v>206</v>
      </c>
      <c r="AX44">
        <v>143</v>
      </c>
      <c r="AY44">
        <v>250</v>
      </c>
      <c r="AZ44">
        <v>523703</v>
      </c>
      <c r="BA44">
        <v>3587481</v>
      </c>
      <c r="BB44" t="s">
        <v>76</v>
      </c>
      <c r="BC44" t="str">
        <f>BB44&amp;" "&amp;AZ44&amp;"mE"&amp;" "&amp;BA44&amp;"mN"</f>
        <v>12S 523703mE 3587481mN</v>
      </c>
      <c r="BD44" t="str">
        <f>AV44&amp;"-"&amp;AT44&amp;"-"&amp;AU44&amp;"-"&amp;AS44&amp;"-"&amp;B44</f>
        <v>BUVI-M-U-A-43</v>
      </c>
    </row>
    <row r="45" spans="1:56" x14ac:dyDescent="0.35">
      <c r="A45" t="s">
        <v>216</v>
      </c>
      <c r="B45">
        <v>44</v>
      </c>
      <c r="C45" t="s">
        <v>58</v>
      </c>
      <c r="D45" t="s">
        <v>59</v>
      </c>
      <c r="E45" t="s">
        <v>184</v>
      </c>
      <c r="F45" t="s">
        <v>185</v>
      </c>
      <c r="G45" t="s">
        <v>59</v>
      </c>
      <c r="H45" t="s">
        <v>62</v>
      </c>
      <c r="I45" t="s">
        <v>63</v>
      </c>
      <c r="K45" t="s">
        <v>177</v>
      </c>
      <c r="L45" t="s">
        <v>84</v>
      </c>
      <c r="M45">
        <v>21</v>
      </c>
      <c r="N45">
        <v>2016</v>
      </c>
      <c r="O45" t="s">
        <v>66</v>
      </c>
      <c r="P45">
        <v>2</v>
      </c>
      <c r="Q45">
        <v>1</v>
      </c>
      <c r="S45" t="s">
        <v>67</v>
      </c>
      <c r="T45" t="s">
        <v>68</v>
      </c>
      <c r="U45">
        <v>100</v>
      </c>
      <c r="V45" t="s">
        <v>69</v>
      </c>
      <c r="W45" t="s">
        <v>188</v>
      </c>
      <c r="Y45" t="s">
        <v>217</v>
      </c>
      <c r="Z45" t="s">
        <v>218</v>
      </c>
      <c r="AA45" t="s">
        <v>179</v>
      </c>
      <c r="AB45">
        <v>1.25</v>
      </c>
      <c r="AE45" t="s">
        <v>205</v>
      </c>
      <c r="AF45">
        <v>2</v>
      </c>
      <c r="AG45">
        <v>2</v>
      </c>
      <c r="AH45" t="s">
        <v>218</v>
      </c>
      <c r="AI45" t="s">
        <v>219</v>
      </c>
      <c r="AJ45">
        <v>15</v>
      </c>
      <c r="AK45" t="s">
        <v>101</v>
      </c>
      <c r="AL45" t="s">
        <v>102</v>
      </c>
      <c r="AM45">
        <v>0</v>
      </c>
      <c r="AN45">
        <v>5</v>
      </c>
      <c r="AO45">
        <v>0</v>
      </c>
      <c r="AP45" t="s">
        <v>67</v>
      </c>
      <c r="AQ45">
        <v>59</v>
      </c>
      <c r="AR45">
        <v>59</v>
      </c>
      <c r="AS45" t="s">
        <v>113</v>
      </c>
      <c r="AT45" t="s">
        <v>198</v>
      </c>
      <c r="AU45" t="s">
        <v>114</v>
      </c>
      <c r="AV45" t="s">
        <v>115</v>
      </c>
      <c r="AW45" t="s">
        <v>220</v>
      </c>
      <c r="AX45">
        <v>295</v>
      </c>
      <c r="AY45">
        <v>210</v>
      </c>
      <c r="AZ45">
        <v>523341</v>
      </c>
      <c r="BA45">
        <v>3587773</v>
      </c>
      <c r="BB45" t="s">
        <v>76</v>
      </c>
      <c r="BC45" t="str">
        <f>BB45&amp;" "&amp;AZ45&amp;"mE"&amp;" "&amp;BA45&amp;"mN"</f>
        <v>12S 523341mE 3587773mN</v>
      </c>
      <c r="BD45" t="str">
        <f>AV45&amp;"-"&amp;AT45&amp;"-"&amp;AU45&amp;"-"&amp;AS45&amp;"-"&amp;B45</f>
        <v>BUVI-M-U-A-44</v>
      </c>
    </row>
    <row r="46" spans="1:56" x14ac:dyDescent="0.35">
      <c r="A46" t="s">
        <v>216</v>
      </c>
      <c r="B46">
        <v>45</v>
      </c>
      <c r="C46" t="s">
        <v>58</v>
      </c>
      <c r="D46" t="s">
        <v>59</v>
      </c>
      <c r="E46" t="s">
        <v>184</v>
      </c>
      <c r="F46" t="s">
        <v>185</v>
      </c>
      <c r="G46" t="s">
        <v>59</v>
      </c>
      <c r="H46" t="s">
        <v>62</v>
      </c>
      <c r="I46" t="s">
        <v>63</v>
      </c>
      <c r="K46" t="s">
        <v>177</v>
      </c>
      <c r="L46" t="s">
        <v>84</v>
      </c>
      <c r="M46">
        <v>21</v>
      </c>
      <c r="N46">
        <v>2016</v>
      </c>
      <c r="O46" t="s">
        <v>66</v>
      </c>
      <c r="P46">
        <v>2</v>
      </c>
      <c r="Q46">
        <v>1</v>
      </c>
      <c r="S46" t="s">
        <v>67</v>
      </c>
      <c r="T46" t="s">
        <v>68</v>
      </c>
      <c r="U46">
        <v>100</v>
      </c>
      <c r="V46" t="s">
        <v>69</v>
      </c>
      <c r="W46" t="s">
        <v>188</v>
      </c>
      <c r="Y46" t="s">
        <v>217</v>
      </c>
      <c r="Z46" t="s">
        <v>218</v>
      </c>
      <c r="AA46" t="s">
        <v>179</v>
      </c>
      <c r="AB46">
        <v>1.25</v>
      </c>
      <c r="AE46" t="s">
        <v>205</v>
      </c>
      <c r="AF46">
        <v>2</v>
      </c>
      <c r="AG46">
        <v>2</v>
      </c>
      <c r="AH46" t="s">
        <v>218</v>
      </c>
      <c r="AI46" t="s">
        <v>219</v>
      </c>
      <c r="AJ46">
        <v>15</v>
      </c>
      <c r="AK46" t="s">
        <v>101</v>
      </c>
      <c r="AL46" t="s">
        <v>102</v>
      </c>
      <c r="AM46">
        <v>0</v>
      </c>
      <c r="AN46">
        <v>5</v>
      </c>
      <c r="AO46">
        <v>0</v>
      </c>
      <c r="AP46" t="s">
        <v>67</v>
      </c>
      <c r="AQ46">
        <v>59</v>
      </c>
      <c r="AR46">
        <v>59</v>
      </c>
      <c r="AS46" t="s">
        <v>113</v>
      </c>
      <c r="AT46" t="s">
        <v>221</v>
      </c>
      <c r="AU46" t="s">
        <v>114</v>
      </c>
      <c r="AV46" t="s">
        <v>115</v>
      </c>
      <c r="AW46" t="s">
        <v>220</v>
      </c>
      <c r="AX46">
        <v>321</v>
      </c>
      <c r="AY46">
        <v>210</v>
      </c>
      <c r="AZ46">
        <v>523403</v>
      </c>
      <c r="BA46">
        <v>3587862</v>
      </c>
      <c r="BB46" t="s">
        <v>76</v>
      </c>
      <c r="BC46" t="str">
        <f>BB46&amp;" "&amp;AZ46&amp;"mE"&amp;" "&amp;BA46&amp;"mN"</f>
        <v>12S 523403mE 3587862mN</v>
      </c>
      <c r="BD46" t="str">
        <f>AV46&amp;"-"&amp;AT46&amp;"-"&amp;AU46&amp;"-"&amp;AS46&amp;"-"&amp;B46</f>
        <v>BUVI-F-U-A-45</v>
      </c>
    </row>
    <row r="47" spans="1:56" x14ac:dyDescent="0.35">
      <c r="A47" t="s">
        <v>216</v>
      </c>
      <c r="B47">
        <v>46</v>
      </c>
      <c r="C47" t="s">
        <v>58</v>
      </c>
      <c r="D47" t="s">
        <v>59</v>
      </c>
      <c r="E47" t="s">
        <v>184</v>
      </c>
      <c r="F47" t="s">
        <v>185</v>
      </c>
      <c r="G47" t="s">
        <v>59</v>
      </c>
      <c r="H47" t="s">
        <v>62</v>
      </c>
      <c r="I47" t="s">
        <v>63</v>
      </c>
      <c r="K47" t="s">
        <v>177</v>
      </c>
      <c r="L47" t="s">
        <v>84</v>
      </c>
      <c r="M47">
        <v>21</v>
      </c>
      <c r="N47">
        <v>2016</v>
      </c>
      <c r="O47" t="s">
        <v>66</v>
      </c>
      <c r="P47">
        <v>2</v>
      </c>
      <c r="Q47">
        <v>1</v>
      </c>
      <c r="S47" t="s">
        <v>67</v>
      </c>
      <c r="T47" t="s">
        <v>68</v>
      </c>
      <c r="U47">
        <v>100</v>
      </c>
      <c r="V47" t="s">
        <v>69</v>
      </c>
      <c r="W47" t="s">
        <v>188</v>
      </c>
      <c r="Y47" t="s">
        <v>217</v>
      </c>
      <c r="Z47" t="s">
        <v>218</v>
      </c>
      <c r="AA47" t="s">
        <v>179</v>
      </c>
      <c r="AB47">
        <v>1.25</v>
      </c>
      <c r="AE47" t="s">
        <v>207</v>
      </c>
      <c r="AF47">
        <v>2</v>
      </c>
      <c r="AG47">
        <v>3</v>
      </c>
      <c r="AH47" t="s">
        <v>222</v>
      </c>
      <c r="AI47" t="s">
        <v>223</v>
      </c>
      <c r="AJ47">
        <v>15</v>
      </c>
      <c r="AK47" t="s">
        <v>101</v>
      </c>
      <c r="AL47" t="s">
        <v>102</v>
      </c>
      <c r="AM47">
        <v>0</v>
      </c>
      <c r="AN47">
        <v>5</v>
      </c>
      <c r="AO47">
        <v>0</v>
      </c>
      <c r="AP47" t="s">
        <v>67</v>
      </c>
      <c r="AQ47">
        <v>60</v>
      </c>
      <c r="AR47">
        <v>60</v>
      </c>
      <c r="AS47" t="s">
        <v>113</v>
      </c>
      <c r="AT47" t="s">
        <v>198</v>
      </c>
      <c r="AU47" t="s">
        <v>114</v>
      </c>
      <c r="AV47" t="s">
        <v>115</v>
      </c>
      <c r="AW47" t="s">
        <v>224</v>
      </c>
      <c r="AX47">
        <v>316</v>
      </c>
      <c r="AY47">
        <v>520</v>
      </c>
      <c r="AZ47">
        <v>524104</v>
      </c>
      <c r="BA47">
        <v>3587752</v>
      </c>
      <c r="BB47" t="s">
        <v>76</v>
      </c>
      <c r="BC47" t="str">
        <f>BB47&amp;" "&amp;AZ47&amp;"mE"&amp;" "&amp;BA47&amp;"mN"</f>
        <v>12S 524104mE 3587752mN</v>
      </c>
      <c r="BD47" t="str">
        <f>AV47&amp;"-"&amp;AT47&amp;"-"&amp;AU47&amp;"-"&amp;AS47&amp;"-"&amp;B47</f>
        <v>BUVI-M-U-A-46</v>
      </c>
    </row>
    <row r="48" spans="1:56" x14ac:dyDescent="0.35">
      <c r="A48" t="s">
        <v>216</v>
      </c>
      <c r="B48">
        <v>47</v>
      </c>
      <c r="C48" t="s">
        <v>58</v>
      </c>
      <c r="D48" t="s">
        <v>59</v>
      </c>
      <c r="E48" t="s">
        <v>184</v>
      </c>
      <c r="F48" t="s">
        <v>185</v>
      </c>
      <c r="G48" t="s">
        <v>59</v>
      </c>
      <c r="H48" t="s">
        <v>62</v>
      </c>
      <c r="I48" t="s">
        <v>63</v>
      </c>
      <c r="K48" t="s">
        <v>177</v>
      </c>
      <c r="L48" t="s">
        <v>84</v>
      </c>
      <c r="M48">
        <v>21</v>
      </c>
      <c r="N48">
        <v>2016</v>
      </c>
      <c r="O48" t="s">
        <v>66</v>
      </c>
      <c r="P48">
        <v>2</v>
      </c>
      <c r="Q48">
        <v>1</v>
      </c>
      <c r="S48" t="s">
        <v>67</v>
      </c>
      <c r="T48" t="s">
        <v>68</v>
      </c>
      <c r="U48">
        <v>100</v>
      </c>
      <c r="V48" t="s">
        <v>69</v>
      </c>
      <c r="W48" t="s">
        <v>188</v>
      </c>
      <c r="Y48" t="s">
        <v>217</v>
      </c>
      <c r="Z48" t="s">
        <v>218</v>
      </c>
      <c r="AA48" t="s">
        <v>179</v>
      </c>
      <c r="AB48">
        <v>1.25</v>
      </c>
      <c r="AE48" t="s">
        <v>210</v>
      </c>
      <c r="AF48">
        <v>2</v>
      </c>
      <c r="AG48">
        <v>3</v>
      </c>
      <c r="AH48" t="s">
        <v>225</v>
      </c>
      <c r="AI48" t="s">
        <v>226</v>
      </c>
      <c r="AJ48">
        <v>6</v>
      </c>
      <c r="AK48" t="s">
        <v>101</v>
      </c>
      <c r="AL48" t="s">
        <v>102</v>
      </c>
      <c r="AM48">
        <v>0</v>
      </c>
      <c r="AN48">
        <v>0</v>
      </c>
      <c r="AO48">
        <v>5</v>
      </c>
      <c r="AP48" t="s">
        <v>67</v>
      </c>
      <c r="AQ48">
        <v>63</v>
      </c>
      <c r="AR48">
        <v>63</v>
      </c>
      <c r="AS48" t="s">
        <v>113</v>
      </c>
      <c r="AT48" t="s">
        <v>198</v>
      </c>
      <c r="AU48" t="s">
        <v>114</v>
      </c>
      <c r="AV48" t="s">
        <v>199</v>
      </c>
      <c r="AW48" t="s">
        <v>227</v>
      </c>
      <c r="AX48">
        <v>315</v>
      </c>
      <c r="AY48">
        <v>320</v>
      </c>
      <c r="AZ48">
        <v>524762</v>
      </c>
      <c r="BA48">
        <v>3587396</v>
      </c>
      <c r="BB48" t="s">
        <v>76</v>
      </c>
      <c r="BC48" t="str">
        <f>BB48&amp;" "&amp;AZ48&amp;"mE"&amp;" "&amp;BA48&amp;"mN"</f>
        <v>12S 524762mE 3587396mN</v>
      </c>
      <c r="BD48" t="str">
        <f>AV48&amp;"-"&amp;AT48&amp;"-"&amp;AU48&amp;"-"&amp;AS48&amp;"-"&amp;B48</f>
        <v>STOC-M-U-A-47</v>
      </c>
    </row>
    <row r="49" spans="1:57" x14ac:dyDescent="0.35">
      <c r="A49" t="s">
        <v>216</v>
      </c>
      <c r="B49">
        <v>48</v>
      </c>
      <c r="C49" t="s">
        <v>58</v>
      </c>
      <c r="D49" t="s">
        <v>59</v>
      </c>
      <c r="E49" t="s">
        <v>184</v>
      </c>
      <c r="F49" t="s">
        <v>185</v>
      </c>
      <c r="G49" t="s">
        <v>59</v>
      </c>
      <c r="H49" t="s">
        <v>62</v>
      </c>
      <c r="I49" t="s">
        <v>63</v>
      </c>
      <c r="K49" t="s">
        <v>177</v>
      </c>
      <c r="L49" t="s">
        <v>84</v>
      </c>
      <c r="M49">
        <v>21</v>
      </c>
      <c r="N49">
        <v>2016</v>
      </c>
      <c r="O49" t="s">
        <v>66</v>
      </c>
      <c r="P49">
        <v>2</v>
      </c>
      <c r="Q49">
        <v>1</v>
      </c>
      <c r="S49" t="s">
        <v>67</v>
      </c>
      <c r="T49" t="s">
        <v>68</v>
      </c>
      <c r="U49">
        <v>100</v>
      </c>
      <c r="V49" t="s">
        <v>69</v>
      </c>
      <c r="W49" t="s">
        <v>188</v>
      </c>
      <c r="Y49" t="s">
        <v>217</v>
      </c>
      <c r="Z49" t="s">
        <v>218</v>
      </c>
      <c r="AA49" t="s">
        <v>179</v>
      </c>
      <c r="AB49">
        <v>1.25</v>
      </c>
      <c r="AE49" t="s">
        <v>228</v>
      </c>
      <c r="AF49">
        <v>2</v>
      </c>
      <c r="AG49">
        <v>3</v>
      </c>
      <c r="AH49" t="s">
        <v>229</v>
      </c>
      <c r="AI49" t="s">
        <v>179</v>
      </c>
      <c r="AJ49">
        <v>10</v>
      </c>
      <c r="AK49" t="s">
        <v>230</v>
      </c>
      <c r="AL49" t="s">
        <v>102</v>
      </c>
      <c r="AM49">
        <v>0</v>
      </c>
      <c r="AN49">
        <v>0</v>
      </c>
      <c r="AO49">
        <v>5</v>
      </c>
      <c r="AP49" t="s">
        <v>67</v>
      </c>
      <c r="AQ49">
        <v>63</v>
      </c>
      <c r="AR49">
        <v>63</v>
      </c>
      <c r="AS49" t="s">
        <v>113</v>
      </c>
      <c r="AT49" t="s">
        <v>114</v>
      </c>
      <c r="AU49" t="s">
        <v>114</v>
      </c>
      <c r="AV49" t="s">
        <v>199</v>
      </c>
      <c r="AW49" t="s">
        <v>229</v>
      </c>
      <c r="AX49">
        <v>282</v>
      </c>
      <c r="AY49">
        <v>175</v>
      </c>
      <c r="AZ49">
        <v>524760</v>
      </c>
      <c r="BA49">
        <v>3587427</v>
      </c>
      <c r="BB49" t="s">
        <v>76</v>
      </c>
      <c r="BC49" t="str">
        <f>BB49&amp;" "&amp;AZ49&amp;"mE"&amp;" "&amp;BA49&amp;"mN"</f>
        <v>12S 524760mE 3587427mN</v>
      </c>
      <c r="BD49" t="str">
        <f>AV49&amp;"-"&amp;AT49&amp;"-"&amp;AU49&amp;"-"&amp;AS49&amp;"-"&amp;B49</f>
        <v>STOC-U-U-A-48</v>
      </c>
    </row>
    <row r="50" spans="1:57" x14ac:dyDescent="0.35">
      <c r="A50" t="s">
        <v>231</v>
      </c>
      <c r="B50">
        <v>49</v>
      </c>
      <c r="C50" t="s">
        <v>58</v>
      </c>
      <c r="D50" t="s">
        <v>59</v>
      </c>
      <c r="E50" t="s">
        <v>184</v>
      </c>
      <c r="F50" t="s">
        <v>185</v>
      </c>
      <c r="G50" t="s">
        <v>59</v>
      </c>
      <c r="H50" t="s">
        <v>62</v>
      </c>
      <c r="I50" t="s">
        <v>63</v>
      </c>
      <c r="K50" t="s">
        <v>90</v>
      </c>
      <c r="L50" t="s">
        <v>91</v>
      </c>
      <c r="M50">
        <v>28</v>
      </c>
      <c r="N50">
        <v>2016</v>
      </c>
      <c r="O50" t="s">
        <v>66</v>
      </c>
      <c r="P50">
        <v>3</v>
      </c>
      <c r="Q50">
        <v>1</v>
      </c>
      <c r="S50" t="s">
        <v>67</v>
      </c>
      <c r="T50" t="s">
        <v>68</v>
      </c>
      <c r="U50">
        <v>100</v>
      </c>
      <c r="V50" t="s">
        <v>69</v>
      </c>
      <c r="Y50" t="s">
        <v>217</v>
      </c>
      <c r="Z50" t="s">
        <v>150</v>
      </c>
      <c r="AA50" t="s">
        <v>232</v>
      </c>
      <c r="AB50">
        <v>1</v>
      </c>
      <c r="AE50" t="s">
        <v>205</v>
      </c>
      <c r="AF50">
        <v>2</v>
      </c>
      <c r="AG50">
        <v>3</v>
      </c>
      <c r="AH50" t="s">
        <v>150</v>
      </c>
      <c r="AI50" t="s">
        <v>151</v>
      </c>
      <c r="AJ50">
        <v>15</v>
      </c>
      <c r="AK50" t="s">
        <v>67</v>
      </c>
      <c r="AL50" t="s">
        <v>75</v>
      </c>
      <c r="AM50">
        <v>5</v>
      </c>
      <c r="AN50">
        <v>10</v>
      </c>
      <c r="AO50">
        <v>35</v>
      </c>
      <c r="AP50" t="s">
        <v>67</v>
      </c>
      <c r="AQ50">
        <v>67</v>
      </c>
      <c r="AR50">
        <v>67</v>
      </c>
      <c r="AS50" t="s">
        <v>113</v>
      </c>
      <c r="AT50" t="s">
        <v>198</v>
      </c>
      <c r="AU50" t="s">
        <v>114</v>
      </c>
      <c r="AV50" t="s">
        <v>115</v>
      </c>
      <c r="AW50" t="s">
        <v>233</v>
      </c>
      <c r="AX50">
        <v>291</v>
      </c>
      <c r="AY50">
        <v>150</v>
      </c>
      <c r="AZ50">
        <v>524338</v>
      </c>
      <c r="BA50">
        <v>3587425</v>
      </c>
      <c r="BB50" t="s">
        <v>76</v>
      </c>
      <c r="BC50" t="str">
        <f>BB50&amp;" "&amp;AZ50&amp;"mE"&amp;" "&amp;BA50&amp;"mN"</f>
        <v>12S 524338mE 3587425mN</v>
      </c>
      <c r="BD50" t="str">
        <f>AV50&amp;"-"&amp;AT50&amp;"-"&amp;AU50&amp;"-"&amp;AS50&amp;"-"&amp;B50</f>
        <v>BUVI-M-U-A-49</v>
      </c>
    </row>
    <row r="51" spans="1:57" x14ac:dyDescent="0.35">
      <c r="A51" t="s">
        <v>231</v>
      </c>
      <c r="B51">
        <v>50</v>
      </c>
      <c r="C51" t="s">
        <v>58</v>
      </c>
      <c r="D51" t="s">
        <v>59</v>
      </c>
      <c r="E51" t="s">
        <v>184</v>
      </c>
      <c r="F51" t="s">
        <v>185</v>
      </c>
      <c r="G51" t="s">
        <v>59</v>
      </c>
      <c r="H51" t="s">
        <v>62</v>
      </c>
      <c r="I51" t="s">
        <v>63</v>
      </c>
      <c r="K51" t="s">
        <v>90</v>
      </c>
      <c r="L51" t="s">
        <v>91</v>
      </c>
      <c r="M51">
        <v>28</v>
      </c>
      <c r="N51">
        <v>2016</v>
      </c>
      <c r="O51" t="s">
        <v>66</v>
      </c>
      <c r="P51">
        <v>3</v>
      </c>
      <c r="Q51">
        <v>1</v>
      </c>
      <c r="S51" t="s">
        <v>67</v>
      </c>
      <c r="T51" t="s">
        <v>68</v>
      </c>
      <c r="U51">
        <v>100</v>
      </c>
      <c r="V51" t="s">
        <v>69</v>
      </c>
      <c r="Y51" t="s">
        <v>217</v>
      </c>
      <c r="Z51" t="s">
        <v>150</v>
      </c>
      <c r="AA51" t="s">
        <v>232</v>
      </c>
      <c r="AB51">
        <v>1</v>
      </c>
      <c r="AE51" t="s">
        <v>207</v>
      </c>
      <c r="AF51">
        <v>2</v>
      </c>
      <c r="AG51">
        <v>3</v>
      </c>
      <c r="AH51" t="s">
        <v>234</v>
      </c>
      <c r="AI51" t="s">
        <v>235</v>
      </c>
      <c r="AJ51">
        <v>15</v>
      </c>
      <c r="AK51" t="s">
        <v>67</v>
      </c>
      <c r="AL51" t="s">
        <v>75</v>
      </c>
      <c r="AM51">
        <v>0</v>
      </c>
      <c r="AN51">
        <v>5</v>
      </c>
      <c r="AO51">
        <v>10</v>
      </c>
      <c r="AP51" t="s">
        <v>67</v>
      </c>
      <c r="AQ51">
        <v>66</v>
      </c>
      <c r="AR51">
        <v>66</v>
      </c>
      <c r="AS51" t="s">
        <v>67</v>
      </c>
    </row>
    <row r="52" spans="1:57" x14ac:dyDescent="0.35">
      <c r="A52" t="s">
        <v>231</v>
      </c>
      <c r="B52">
        <v>51</v>
      </c>
      <c r="C52" t="s">
        <v>58</v>
      </c>
      <c r="D52" t="s">
        <v>59</v>
      </c>
      <c r="E52" t="s">
        <v>184</v>
      </c>
      <c r="F52" t="s">
        <v>185</v>
      </c>
      <c r="G52" t="s">
        <v>59</v>
      </c>
      <c r="H52" t="s">
        <v>62</v>
      </c>
      <c r="I52" t="s">
        <v>63</v>
      </c>
      <c r="K52" t="s">
        <v>90</v>
      </c>
      <c r="L52" t="s">
        <v>91</v>
      </c>
      <c r="M52">
        <v>28</v>
      </c>
      <c r="N52">
        <v>2016</v>
      </c>
      <c r="O52" t="s">
        <v>66</v>
      </c>
      <c r="P52">
        <v>3</v>
      </c>
      <c r="Q52">
        <v>1</v>
      </c>
      <c r="S52" t="s">
        <v>67</v>
      </c>
      <c r="T52" t="s">
        <v>68</v>
      </c>
      <c r="U52">
        <v>100</v>
      </c>
      <c r="V52" t="s">
        <v>69</v>
      </c>
      <c r="Y52" t="s">
        <v>217</v>
      </c>
      <c r="Z52" t="s">
        <v>150</v>
      </c>
      <c r="AA52" t="s">
        <v>232</v>
      </c>
      <c r="AB52">
        <v>1</v>
      </c>
      <c r="AE52" t="s">
        <v>210</v>
      </c>
      <c r="AF52">
        <v>2</v>
      </c>
      <c r="AG52">
        <v>3</v>
      </c>
      <c r="AH52" t="s">
        <v>236</v>
      </c>
      <c r="AI52" t="s">
        <v>232</v>
      </c>
      <c r="AJ52">
        <v>18</v>
      </c>
      <c r="AK52" t="s">
        <v>67</v>
      </c>
      <c r="AL52" t="s">
        <v>75</v>
      </c>
      <c r="AM52">
        <v>0</v>
      </c>
      <c r="AN52">
        <v>0</v>
      </c>
      <c r="AO52">
        <v>10</v>
      </c>
      <c r="AP52" t="s">
        <v>67</v>
      </c>
      <c r="AQ52">
        <v>65</v>
      </c>
      <c r="AR52">
        <v>65</v>
      </c>
      <c r="AS52" t="s">
        <v>113</v>
      </c>
      <c r="AT52" t="s">
        <v>198</v>
      </c>
      <c r="AU52" t="s">
        <v>114</v>
      </c>
      <c r="AV52" t="s">
        <v>115</v>
      </c>
      <c r="AW52" t="s">
        <v>237</v>
      </c>
      <c r="AX52">
        <v>206</v>
      </c>
      <c r="AY52">
        <v>110</v>
      </c>
      <c r="AZ52">
        <v>524941</v>
      </c>
      <c r="BA52">
        <v>3587058</v>
      </c>
      <c r="BB52" t="s">
        <v>76</v>
      </c>
      <c r="BC52" t="str">
        <f>BB52&amp;" "&amp;AZ52&amp;"mE"&amp;" "&amp;BA52&amp;"mN"</f>
        <v>12S 524941mE 3587058mN</v>
      </c>
      <c r="BD52" t="str">
        <f>AV52&amp;"-"&amp;AT52&amp;"-"&amp;AU52&amp;"-"&amp;AS52&amp;"-"&amp;B52</f>
        <v>BUVI-M-U-A-51</v>
      </c>
    </row>
    <row r="53" spans="1:57" x14ac:dyDescent="0.35">
      <c r="A53" t="s">
        <v>231</v>
      </c>
      <c r="B53">
        <v>52</v>
      </c>
      <c r="C53" t="s">
        <v>58</v>
      </c>
      <c r="D53" t="s">
        <v>59</v>
      </c>
      <c r="E53" t="s">
        <v>184</v>
      </c>
      <c r="F53" t="s">
        <v>185</v>
      </c>
      <c r="G53" t="s">
        <v>59</v>
      </c>
      <c r="H53" t="s">
        <v>62</v>
      </c>
      <c r="I53" t="s">
        <v>63</v>
      </c>
      <c r="K53" t="s">
        <v>90</v>
      </c>
      <c r="L53" t="s">
        <v>91</v>
      </c>
      <c r="M53">
        <v>28</v>
      </c>
      <c r="N53">
        <v>2016</v>
      </c>
      <c r="O53" t="s">
        <v>66</v>
      </c>
      <c r="P53">
        <v>3</v>
      </c>
      <c r="Q53">
        <v>1</v>
      </c>
      <c r="S53" t="s">
        <v>67</v>
      </c>
      <c r="T53" t="s">
        <v>68</v>
      </c>
      <c r="U53">
        <v>100</v>
      </c>
      <c r="V53" t="s">
        <v>69</v>
      </c>
      <c r="Y53" t="s">
        <v>217</v>
      </c>
      <c r="Z53" t="s">
        <v>150</v>
      </c>
      <c r="AA53" t="s">
        <v>232</v>
      </c>
      <c r="AB53">
        <v>1</v>
      </c>
      <c r="AE53" t="s">
        <v>210</v>
      </c>
      <c r="AF53">
        <v>2</v>
      </c>
      <c r="AG53">
        <v>3</v>
      </c>
      <c r="AH53" t="s">
        <v>236</v>
      </c>
      <c r="AI53" t="s">
        <v>232</v>
      </c>
      <c r="AJ53">
        <v>18</v>
      </c>
      <c r="AK53" t="s">
        <v>67</v>
      </c>
      <c r="AL53" t="s">
        <v>75</v>
      </c>
      <c r="AM53">
        <v>0</v>
      </c>
      <c r="AN53">
        <v>0</v>
      </c>
      <c r="AO53">
        <v>10</v>
      </c>
      <c r="AP53" t="s">
        <v>67</v>
      </c>
      <c r="AQ53">
        <v>65</v>
      </c>
      <c r="AR53">
        <v>65</v>
      </c>
      <c r="AS53" t="s">
        <v>113</v>
      </c>
      <c r="AT53" t="s">
        <v>198</v>
      </c>
      <c r="AU53" t="s">
        <v>114</v>
      </c>
      <c r="AV53" t="s">
        <v>199</v>
      </c>
      <c r="AW53" t="s">
        <v>238</v>
      </c>
      <c r="AX53">
        <v>154</v>
      </c>
      <c r="AY53">
        <v>215</v>
      </c>
      <c r="AZ53">
        <v>525081</v>
      </c>
      <c r="BA53">
        <v>3586977</v>
      </c>
      <c r="BB53" t="s">
        <v>76</v>
      </c>
      <c r="BC53" t="str">
        <f>BB53&amp;" "&amp;AZ53&amp;"mE"&amp;" "&amp;BA53&amp;"mN"</f>
        <v>12S 525081mE 3586977mN</v>
      </c>
      <c r="BD53" t="str">
        <f>AV53&amp;"-"&amp;AT53&amp;"-"&amp;AU53&amp;"-"&amp;AS53&amp;"-"&amp;B53</f>
        <v>STOC-M-U-A-52</v>
      </c>
    </row>
    <row r="54" spans="1:57" x14ac:dyDescent="0.35">
      <c r="A54" t="s">
        <v>239</v>
      </c>
      <c r="B54">
        <v>53</v>
      </c>
      <c r="C54" t="s">
        <v>58</v>
      </c>
      <c r="D54" t="s">
        <v>59</v>
      </c>
      <c r="E54" t="s">
        <v>184</v>
      </c>
      <c r="F54" t="s">
        <v>185</v>
      </c>
      <c r="G54" t="s">
        <v>59</v>
      </c>
      <c r="H54" t="s">
        <v>62</v>
      </c>
      <c r="I54" t="s">
        <v>63</v>
      </c>
      <c r="K54" t="s">
        <v>240</v>
      </c>
      <c r="L54" t="s">
        <v>97</v>
      </c>
      <c r="M54">
        <v>18</v>
      </c>
      <c r="N54">
        <v>2016</v>
      </c>
      <c r="O54" t="s">
        <v>66</v>
      </c>
      <c r="P54">
        <v>4</v>
      </c>
      <c r="Q54">
        <v>1</v>
      </c>
      <c r="S54" t="s">
        <v>67</v>
      </c>
      <c r="T54" t="s">
        <v>68</v>
      </c>
      <c r="U54">
        <v>100</v>
      </c>
      <c r="V54" t="s">
        <v>69</v>
      </c>
      <c r="W54" t="s">
        <v>194</v>
      </c>
      <c r="Y54" t="s">
        <v>70</v>
      </c>
      <c r="Z54" t="s">
        <v>241</v>
      </c>
      <c r="AA54" t="s">
        <v>242</v>
      </c>
      <c r="AB54">
        <v>1</v>
      </c>
      <c r="AE54" t="s">
        <v>207</v>
      </c>
      <c r="AF54">
        <v>2</v>
      </c>
      <c r="AG54">
        <v>2</v>
      </c>
      <c r="AH54" t="s">
        <v>241</v>
      </c>
      <c r="AI54" t="s">
        <v>243</v>
      </c>
      <c r="AJ54">
        <v>26</v>
      </c>
      <c r="AK54" t="s">
        <v>67</v>
      </c>
      <c r="AL54" t="s">
        <v>75</v>
      </c>
      <c r="AM54">
        <v>3</v>
      </c>
      <c r="AN54">
        <v>5</v>
      </c>
      <c r="AO54">
        <v>10</v>
      </c>
      <c r="AP54" t="s">
        <v>67</v>
      </c>
      <c r="AQ54">
        <v>59</v>
      </c>
      <c r="AR54">
        <v>59</v>
      </c>
      <c r="AS54" t="s">
        <v>113</v>
      </c>
      <c r="AT54" t="s">
        <v>198</v>
      </c>
      <c r="AU54" t="s">
        <v>114</v>
      </c>
      <c r="AV54" t="s">
        <v>115</v>
      </c>
      <c r="AW54" t="s">
        <v>241</v>
      </c>
      <c r="AX54">
        <v>270</v>
      </c>
      <c r="AY54">
        <v>80</v>
      </c>
      <c r="AZ54">
        <v>524425</v>
      </c>
      <c r="BA54">
        <v>3587401</v>
      </c>
      <c r="BB54" t="s">
        <v>76</v>
      </c>
      <c r="BC54" t="str">
        <f>BB54&amp;" "&amp;AZ54&amp;"mE"&amp;" "&amp;BA54&amp;"mN"</f>
        <v>12S 524425mE 3587401mN</v>
      </c>
      <c r="BD54" t="str">
        <f>AV54&amp;"-"&amp;AT54&amp;"-"&amp;AU54&amp;"-"&amp;AS54&amp;"-"&amp;B54</f>
        <v>BUVI-M-U-A-53</v>
      </c>
    </row>
    <row r="55" spans="1:57" x14ac:dyDescent="0.35">
      <c r="A55" t="s">
        <v>239</v>
      </c>
      <c r="B55">
        <v>54</v>
      </c>
      <c r="C55" t="s">
        <v>58</v>
      </c>
      <c r="D55" t="s">
        <v>59</v>
      </c>
      <c r="E55" t="s">
        <v>184</v>
      </c>
      <c r="F55" t="s">
        <v>185</v>
      </c>
      <c r="G55" t="s">
        <v>59</v>
      </c>
      <c r="H55" t="s">
        <v>62</v>
      </c>
      <c r="I55" t="s">
        <v>63</v>
      </c>
      <c r="K55" t="s">
        <v>240</v>
      </c>
      <c r="L55" t="s">
        <v>97</v>
      </c>
      <c r="M55">
        <v>18</v>
      </c>
      <c r="N55">
        <v>2016</v>
      </c>
      <c r="O55" t="s">
        <v>66</v>
      </c>
      <c r="P55">
        <v>4</v>
      </c>
      <c r="Q55">
        <v>1</v>
      </c>
      <c r="S55" t="s">
        <v>67</v>
      </c>
      <c r="T55" t="s">
        <v>68</v>
      </c>
      <c r="U55">
        <v>100</v>
      </c>
      <c r="V55" t="s">
        <v>69</v>
      </c>
      <c r="W55" t="s">
        <v>194</v>
      </c>
      <c r="Y55" t="s">
        <v>70</v>
      </c>
      <c r="Z55" t="s">
        <v>241</v>
      </c>
      <c r="AA55" t="s">
        <v>242</v>
      </c>
      <c r="AB55">
        <v>1</v>
      </c>
      <c r="AE55" t="s">
        <v>210</v>
      </c>
      <c r="AF55">
        <v>2</v>
      </c>
      <c r="AG55">
        <v>3</v>
      </c>
      <c r="AH55" t="s">
        <v>244</v>
      </c>
      <c r="AI55" t="s">
        <v>92</v>
      </c>
      <c r="AJ55">
        <v>17</v>
      </c>
      <c r="AK55" t="s">
        <v>67</v>
      </c>
      <c r="AL55" t="s">
        <v>75</v>
      </c>
      <c r="AM55">
        <v>0</v>
      </c>
      <c r="AN55">
        <v>10</v>
      </c>
      <c r="AO55">
        <v>5</v>
      </c>
      <c r="AP55" t="s">
        <v>67</v>
      </c>
      <c r="AQ55">
        <v>56</v>
      </c>
      <c r="AR55">
        <v>56</v>
      </c>
      <c r="AS55" t="s">
        <v>67</v>
      </c>
    </row>
    <row r="56" spans="1:57" x14ac:dyDescent="0.35">
      <c r="A56" t="s">
        <v>239</v>
      </c>
      <c r="B56">
        <v>55</v>
      </c>
      <c r="C56" t="s">
        <v>58</v>
      </c>
      <c r="D56" t="s">
        <v>59</v>
      </c>
      <c r="E56" t="s">
        <v>184</v>
      </c>
      <c r="F56" t="s">
        <v>185</v>
      </c>
      <c r="G56" t="s">
        <v>59</v>
      </c>
      <c r="H56" t="s">
        <v>62</v>
      </c>
      <c r="I56" t="s">
        <v>63</v>
      </c>
      <c r="K56" t="s">
        <v>240</v>
      </c>
      <c r="L56" t="s">
        <v>97</v>
      </c>
      <c r="M56">
        <v>18</v>
      </c>
      <c r="N56">
        <v>2016</v>
      </c>
      <c r="O56" t="s">
        <v>66</v>
      </c>
      <c r="P56">
        <v>4</v>
      </c>
      <c r="Q56">
        <v>1</v>
      </c>
      <c r="S56" t="s">
        <v>67</v>
      </c>
      <c r="T56" t="s">
        <v>68</v>
      </c>
      <c r="U56">
        <v>100</v>
      </c>
      <c r="V56" t="s">
        <v>69</v>
      </c>
      <c r="W56" t="s">
        <v>194</v>
      </c>
      <c r="Y56" t="s">
        <v>70</v>
      </c>
      <c r="Z56" t="s">
        <v>241</v>
      </c>
      <c r="AA56" t="s">
        <v>242</v>
      </c>
      <c r="AB56">
        <v>1</v>
      </c>
      <c r="AE56" t="s">
        <v>205</v>
      </c>
      <c r="AF56">
        <v>2</v>
      </c>
      <c r="AG56">
        <v>3</v>
      </c>
      <c r="AH56" t="s">
        <v>99</v>
      </c>
      <c r="AI56" t="s">
        <v>242</v>
      </c>
      <c r="AJ56">
        <v>15</v>
      </c>
      <c r="AK56" t="s">
        <v>101</v>
      </c>
      <c r="AL56" t="s">
        <v>75</v>
      </c>
      <c r="AM56">
        <v>0</v>
      </c>
      <c r="AN56">
        <v>10</v>
      </c>
      <c r="AO56">
        <v>20</v>
      </c>
      <c r="AP56" t="s">
        <v>67</v>
      </c>
      <c r="AQ56">
        <v>58</v>
      </c>
      <c r="AR56">
        <v>58</v>
      </c>
      <c r="AS56" t="s">
        <v>113</v>
      </c>
      <c r="AT56" t="s">
        <v>198</v>
      </c>
      <c r="AU56" t="s">
        <v>114</v>
      </c>
      <c r="AV56" t="s">
        <v>115</v>
      </c>
      <c r="AW56" t="s">
        <v>99</v>
      </c>
      <c r="AX56">
        <v>145</v>
      </c>
      <c r="AY56">
        <v>280</v>
      </c>
      <c r="AZ56">
        <v>523671</v>
      </c>
      <c r="BA56">
        <v>3587465</v>
      </c>
      <c r="BB56" t="s">
        <v>76</v>
      </c>
      <c r="BC56" t="str">
        <f>BB56&amp;" "&amp;AZ56&amp;"mE"&amp;" "&amp;BA56&amp;"mN"</f>
        <v>12S 523671mE 3587465mN</v>
      </c>
      <c r="BD56" t="str">
        <f>AV56&amp;"-"&amp;AT56&amp;"-"&amp;AU56&amp;"-"&amp;AS56&amp;"-"&amp;B56</f>
        <v>BUVI-M-U-A-55</v>
      </c>
    </row>
    <row r="57" spans="1:57" x14ac:dyDescent="0.35">
      <c r="A57" t="s">
        <v>239</v>
      </c>
      <c r="B57">
        <v>56</v>
      </c>
      <c r="C57" t="s">
        <v>58</v>
      </c>
      <c r="D57" t="s">
        <v>59</v>
      </c>
      <c r="E57" t="s">
        <v>184</v>
      </c>
      <c r="F57" t="s">
        <v>185</v>
      </c>
      <c r="G57" t="s">
        <v>59</v>
      </c>
      <c r="H57" t="s">
        <v>62</v>
      </c>
      <c r="I57" t="s">
        <v>63</v>
      </c>
      <c r="K57" t="s">
        <v>240</v>
      </c>
      <c r="L57" t="s">
        <v>97</v>
      </c>
      <c r="M57">
        <v>18</v>
      </c>
      <c r="N57">
        <v>2016</v>
      </c>
      <c r="O57" t="s">
        <v>66</v>
      </c>
      <c r="P57">
        <v>4</v>
      </c>
      <c r="Q57">
        <v>1</v>
      </c>
      <c r="S57" t="s">
        <v>67</v>
      </c>
      <c r="T57" t="s">
        <v>68</v>
      </c>
      <c r="U57">
        <v>100</v>
      </c>
      <c r="V57" t="s">
        <v>69</v>
      </c>
      <c r="W57" t="s">
        <v>194</v>
      </c>
      <c r="Y57" t="s">
        <v>70</v>
      </c>
      <c r="Z57" t="s">
        <v>241</v>
      </c>
      <c r="AA57" t="s">
        <v>242</v>
      </c>
      <c r="AB57">
        <v>1</v>
      </c>
      <c r="AE57" t="s">
        <v>205</v>
      </c>
      <c r="AF57">
        <v>2</v>
      </c>
      <c r="AG57">
        <v>3</v>
      </c>
      <c r="AH57" t="s">
        <v>99</v>
      </c>
      <c r="AI57" t="s">
        <v>242</v>
      </c>
      <c r="AJ57">
        <v>15</v>
      </c>
      <c r="AK57" t="s">
        <v>101</v>
      </c>
      <c r="AL57" t="s">
        <v>75</v>
      </c>
      <c r="AM57">
        <v>0</v>
      </c>
      <c r="AN57">
        <v>10</v>
      </c>
      <c r="AO57">
        <v>20</v>
      </c>
      <c r="AP57" t="s">
        <v>67</v>
      </c>
      <c r="AQ57">
        <v>58</v>
      </c>
      <c r="AR57">
        <v>58</v>
      </c>
      <c r="AS57" t="s">
        <v>113</v>
      </c>
      <c r="AT57" t="s">
        <v>221</v>
      </c>
      <c r="AU57" t="s">
        <v>114</v>
      </c>
      <c r="AV57" t="s">
        <v>115</v>
      </c>
      <c r="AW57" t="s">
        <v>245</v>
      </c>
      <c r="AX57">
        <v>145</v>
      </c>
      <c r="AY57">
        <v>275</v>
      </c>
      <c r="AZ57">
        <v>523667</v>
      </c>
      <c r="BA57">
        <v>3587486</v>
      </c>
      <c r="BB57" t="s">
        <v>76</v>
      </c>
      <c r="BC57" t="str">
        <f>BB57&amp;" "&amp;AZ57&amp;"mE"&amp;" "&amp;BA57&amp;"mN"</f>
        <v>12S 523667mE 3587486mN</v>
      </c>
      <c r="BD57" t="str">
        <f>AV57&amp;"-"&amp;AT57&amp;"-"&amp;AU57&amp;"-"&amp;AS57&amp;"-"&amp;B57</f>
        <v>BUVI-F-U-A-56</v>
      </c>
    </row>
    <row r="58" spans="1:57" x14ac:dyDescent="0.35">
      <c r="A58" t="s">
        <v>246</v>
      </c>
      <c r="B58">
        <v>57</v>
      </c>
      <c r="C58" t="s">
        <v>58</v>
      </c>
      <c r="D58" t="s">
        <v>59</v>
      </c>
      <c r="E58" t="s">
        <v>247</v>
      </c>
      <c r="F58" t="s">
        <v>248</v>
      </c>
      <c r="G58" t="s">
        <v>59</v>
      </c>
      <c r="H58" t="s">
        <v>62</v>
      </c>
      <c r="K58" t="s">
        <v>203</v>
      </c>
      <c r="L58" t="s">
        <v>65</v>
      </c>
      <c r="M58">
        <v>24</v>
      </c>
      <c r="N58">
        <v>2016</v>
      </c>
      <c r="O58" t="s">
        <v>186</v>
      </c>
      <c r="P58" t="s">
        <v>187</v>
      </c>
      <c r="R58" t="s">
        <v>101</v>
      </c>
      <c r="V58" t="s">
        <v>249</v>
      </c>
      <c r="Y58" t="s">
        <v>70</v>
      </c>
      <c r="Z58" t="s">
        <v>250</v>
      </c>
      <c r="AA58" t="s">
        <v>251</v>
      </c>
      <c r="AB58">
        <v>1.5</v>
      </c>
      <c r="AC58">
        <v>0.5</v>
      </c>
      <c r="AM58">
        <v>0</v>
      </c>
      <c r="AN58">
        <v>0</v>
      </c>
      <c r="AO58">
        <v>0</v>
      </c>
      <c r="AP58" t="s">
        <v>67</v>
      </c>
      <c r="AQ58">
        <v>46</v>
      </c>
      <c r="AR58">
        <v>47</v>
      </c>
    </row>
    <row r="59" spans="1:57" x14ac:dyDescent="0.35">
      <c r="A59" t="s">
        <v>252</v>
      </c>
      <c r="B59">
        <v>58</v>
      </c>
      <c r="C59" t="s">
        <v>58</v>
      </c>
      <c r="D59" t="s">
        <v>59</v>
      </c>
      <c r="E59" t="s">
        <v>247</v>
      </c>
      <c r="F59" t="s">
        <v>248</v>
      </c>
      <c r="G59" t="s">
        <v>59</v>
      </c>
      <c r="H59" t="s">
        <v>253</v>
      </c>
      <c r="K59" t="s">
        <v>83</v>
      </c>
      <c r="L59" t="s">
        <v>84</v>
      </c>
      <c r="M59">
        <v>20</v>
      </c>
      <c r="N59">
        <v>2016</v>
      </c>
      <c r="O59" t="s">
        <v>186</v>
      </c>
      <c r="P59" t="s">
        <v>254</v>
      </c>
      <c r="R59" t="s">
        <v>67</v>
      </c>
      <c r="V59" t="s">
        <v>69</v>
      </c>
      <c r="W59" t="s">
        <v>188</v>
      </c>
      <c r="Y59" t="s">
        <v>255</v>
      </c>
      <c r="Z59" t="s">
        <v>256</v>
      </c>
      <c r="AA59" t="s">
        <v>257</v>
      </c>
      <c r="AB59">
        <v>1.5</v>
      </c>
      <c r="AC59">
        <v>1</v>
      </c>
      <c r="AM59">
        <v>0</v>
      </c>
      <c r="AN59">
        <v>0</v>
      </c>
      <c r="AO59">
        <v>95</v>
      </c>
      <c r="AP59" t="s">
        <v>67</v>
      </c>
      <c r="AQ59">
        <v>80</v>
      </c>
      <c r="AR59">
        <v>82</v>
      </c>
      <c r="AS59" t="s">
        <v>258</v>
      </c>
      <c r="AT59" t="s">
        <v>221</v>
      </c>
      <c r="AU59" t="s">
        <v>113</v>
      </c>
      <c r="AV59" t="s">
        <v>199</v>
      </c>
      <c r="AW59" t="s">
        <v>78</v>
      </c>
      <c r="AZ59">
        <v>524751</v>
      </c>
      <c r="BA59">
        <v>3587759</v>
      </c>
      <c r="BB59" t="s">
        <v>76</v>
      </c>
      <c r="BC59" t="str">
        <f>BB59&amp;" "&amp;AZ59&amp;"mE"&amp;" "&amp;BA59&amp;"mN"</f>
        <v>12S 524751mE 3587759mN</v>
      </c>
      <c r="BD59" t="str">
        <f>AV59&amp;"-"&amp;AT59&amp;"-"&amp;AU59&amp;"-"&amp;AS59&amp;"-"&amp;B59</f>
        <v>STOC-F-A-V-58</v>
      </c>
      <c r="BE59">
        <v>4</v>
      </c>
    </row>
    <row r="60" spans="1:57" x14ac:dyDescent="0.35">
      <c r="A60" t="s">
        <v>252</v>
      </c>
      <c r="B60">
        <v>59</v>
      </c>
      <c r="C60" t="s">
        <v>58</v>
      </c>
      <c r="D60" t="s">
        <v>59</v>
      </c>
      <c r="E60" t="s">
        <v>247</v>
      </c>
      <c r="F60" t="s">
        <v>248</v>
      </c>
      <c r="G60" t="s">
        <v>59</v>
      </c>
      <c r="H60" t="s">
        <v>253</v>
      </c>
      <c r="K60" t="s">
        <v>83</v>
      </c>
      <c r="L60" t="s">
        <v>84</v>
      </c>
      <c r="M60">
        <v>20</v>
      </c>
      <c r="N60">
        <v>2016</v>
      </c>
      <c r="O60" t="s">
        <v>186</v>
      </c>
      <c r="P60" t="s">
        <v>254</v>
      </c>
      <c r="R60" t="s">
        <v>67</v>
      </c>
      <c r="V60" t="s">
        <v>69</v>
      </c>
      <c r="W60" t="s">
        <v>188</v>
      </c>
      <c r="Y60" t="s">
        <v>255</v>
      </c>
      <c r="Z60" t="s">
        <v>256</v>
      </c>
      <c r="AA60" t="s">
        <v>257</v>
      </c>
      <c r="AB60">
        <v>1.5</v>
      </c>
      <c r="AC60">
        <v>1</v>
      </c>
      <c r="AM60">
        <v>0</v>
      </c>
      <c r="AN60">
        <v>0</v>
      </c>
      <c r="AO60">
        <v>95</v>
      </c>
      <c r="AP60" t="s">
        <v>67</v>
      </c>
      <c r="AQ60">
        <v>80</v>
      </c>
      <c r="AR60">
        <v>82</v>
      </c>
      <c r="AS60" t="s">
        <v>259</v>
      </c>
      <c r="AT60" t="s">
        <v>114</v>
      </c>
      <c r="AU60" t="s">
        <v>101</v>
      </c>
      <c r="AV60" t="s">
        <v>199</v>
      </c>
      <c r="AW60" t="s">
        <v>78</v>
      </c>
      <c r="AZ60">
        <v>524751</v>
      </c>
      <c r="BA60">
        <v>3587759</v>
      </c>
      <c r="BB60" t="s">
        <v>76</v>
      </c>
      <c r="BC60" t="str">
        <f>BB60&amp;" "&amp;AZ60&amp;"mE"&amp;" "&amp;BA60&amp;"mN"</f>
        <v>12S 524751mE 3587759mN</v>
      </c>
      <c r="BD60" t="str">
        <f>AV60&amp;"-"&amp;AT60&amp;"-"&amp;AU60&amp;"-"&amp;AS60&amp;"-"&amp;B60</f>
        <v>STOC-U-Y-AV-59</v>
      </c>
      <c r="BE60">
        <v>4</v>
      </c>
    </row>
    <row r="61" spans="1:57" x14ac:dyDescent="0.35">
      <c r="A61" t="s">
        <v>252</v>
      </c>
      <c r="B61">
        <v>60</v>
      </c>
      <c r="C61" t="s">
        <v>58</v>
      </c>
      <c r="D61" t="s">
        <v>59</v>
      </c>
      <c r="E61" t="s">
        <v>247</v>
      </c>
      <c r="F61" t="s">
        <v>248</v>
      </c>
      <c r="G61" t="s">
        <v>59</v>
      </c>
      <c r="H61" t="s">
        <v>253</v>
      </c>
      <c r="K61" t="s">
        <v>83</v>
      </c>
      <c r="L61" t="s">
        <v>84</v>
      </c>
      <c r="M61">
        <v>20</v>
      </c>
      <c r="N61">
        <v>2016</v>
      </c>
      <c r="O61" t="s">
        <v>186</v>
      </c>
      <c r="P61" t="s">
        <v>254</v>
      </c>
      <c r="R61" t="s">
        <v>67</v>
      </c>
      <c r="V61" t="s">
        <v>69</v>
      </c>
      <c r="W61" t="s">
        <v>188</v>
      </c>
      <c r="Y61" t="s">
        <v>255</v>
      </c>
      <c r="Z61" t="s">
        <v>256</v>
      </c>
      <c r="AA61" t="s">
        <v>257</v>
      </c>
      <c r="AB61">
        <v>1.5</v>
      </c>
      <c r="AC61">
        <v>1</v>
      </c>
      <c r="AM61">
        <v>0</v>
      </c>
      <c r="AN61">
        <v>0</v>
      </c>
      <c r="AO61">
        <v>95</v>
      </c>
      <c r="AP61" t="s">
        <v>67</v>
      </c>
      <c r="AQ61">
        <v>80</v>
      </c>
      <c r="AR61">
        <v>82</v>
      </c>
      <c r="AS61" t="s">
        <v>258</v>
      </c>
      <c r="AT61" t="s">
        <v>114</v>
      </c>
      <c r="AU61" t="s">
        <v>101</v>
      </c>
      <c r="AV61" t="s">
        <v>199</v>
      </c>
      <c r="AW61" t="s">
        <v>78</v>
      </c>
      <c r="AZ61">
        <v>524751</v>
      </c>
      <c r="BA61">
        <v>3587759</v>
      </c>
      <c r="BB61" t="s">
        <v>76</v>
      </c>
      <c r="BC61" t="str">
        <f>BB61&amp;" "&amp;AZ61&amp;"mE"&amp;" "&amp;BA61&amp;"mN"</f>
        <v>12S 524751mE 3587759mN</v>
      </c>
      <c r="BD61" t="str">
        <f>AV61&amp;"-"&amp;AT61&amp;"-"&amp;AU61&amp;"-"&amp;AS61&amp;"-"&amp;B61</f>
        <v>STOC-U-Y-V-60</v>
      </c>
      <c r="BE61">
        <v>4</v>
      </c>
    </row>
    <row r="62" spans="1:57" x14ac:dyDescent="0.35">
      <c r="A62" t="s">
        <v>260</v>
      </c>
      <c r="B62">
        <v>61</v>
      </c>
      <c r="C62" t="s">
        <v>58</v>
      </c>
      <c r="D62" t="s">
        <v>59</v>
      </c>
      <c r="E62" t="s">
        <v>247</v>
      </c>
      <c r="F62" t="s">
        <v>248</v>
      </c>
      <c r="G62" t="s">
        <v>59</v>
      </c>
      <c r="H62" t="s">
        <v>62</v>
      </c>
      <c r="I62" t="s">
        <v>63</v>
      </c>
      <c r="K62" t="s">
        <v>64</v>
      </c>
      <c r="L62" t="s">
        <v>65</v>
      </c>
      <c r="M62">
        <v>23</v>
      </c>
      <c r="N62">
        <v>2016</v>
      </c>
      <c r="O62" t="s">
        <v>66</v>
      </c>
      <c r="P62">
        <v>1</v>
      </c>
      <c r="Q62">
        <v>1</v>
      </c>
      <c r="S62" t="s">
        <v>67</v>
      </c>
      <c r="T62" t="s">
        <v>68</v>
      </c>
      <c r="U62">
        <v>50</v>
      </c>
      <c r="V62" t="s">
        <v>249</v>
      </c>
      <c r="Y62" t="s">
        <v>261</v>
      </c>
      <c r="Z62" t="s">
        <v>262</v>
      </c>
      <c r="AA62" t="s">
        <v>137</v>
      </c>
      <c r="AB62">
        <v>1.25</v>
      </c>
      <c r="AC62">
        <v>0.5</v>
      </c>
      <c r="AE62" t="s">
        <v>263</v>
      </c>
      <c r="AF62">
        <v>2</v>
      </c>
      <c r="AG62">
        <v>2</v>
      </c>
      <c r="AH62" t="s">
        <v>262</v>
      </c>
      <c r="AI62" t="s">
        <v>137</v>
      </c>
      <c r="AJ62">
        <v>74</v>
      </c>
      <c r="AK62" t="s">
        <v>67</v>
      </c>
      <c r="AL62" t="s">
        <v>75</v>
      </c>
      <c r="AM62">
        <v>0</v>
      </c>
      <c r="AN62">
        <v>5</v>
      </c>
      <c r="AO62">
        <v>0</v>
      </c>
      <c r="AP62" t="s">
        <v>67</v>
      </c>
      <c r="AQ62">
        <v>60</v>
      </c>
      <c r="AR62">
        <v>60</v>
      </c>
      <c r="AS62" t="s">
        <v>113</v>
      </c>
      <c r="AT62" t="s">
        <v>221</v>
      </c>
      <c r="AU62" t="s">
        <v>114</v>
      </c>
      <c r="AV62" t="s">
        <v>199</v>
      </c>
      <c r="AW62" t="s">
        <v>264</v>
      </c>
      <c r="AX62">
        <v>310</v>
      </c>
      <c r="AY62">
        <v>95</v>
      </c>
      <c r="AZ62">
        <v>524961</v>
      </c>
      <c r="BA62">
        <v>3587809</v>
      </c>
      <c r="BB62" t="s">
        <v>76</v>
      </c>
      <c r="BC62" t="str">
        <f>BB62&amp;" "&amp;AZ62&amp;"mE"&amp;" "&amp;BA62&amp;"mN"</f>
        <v>12S 524961mE 3587809mN</v>
      </c>
      <c r="BD62" t="str">
        <f>AV62&amp;"-"&amp;AT62&amp;"-"&amp;AU62&amp;"-"&amp;AS62&amp;"-"&amp;B62</f>
        <v>STOC-F-U-A-61</v>
      </c>
    </row>
    <row r="63" spans="1:57" x14ac:dyDescent="0.35">
      <c r="A63" t="s">
        <v>260</v>
      </c>
      <c r="B63">
        <v>62</v>
      </c>
      <c r="C63" t="s">
        <v>58</v>
      </c>
      <c r="D63" t="s">
        <v>59</v>
      </c>
      <c r="E63" t="s">
        <v>247</v>
      </c>
      <c r="F63" t="s">
        <v>248</v>
      </c>
      <c r="G63" t="s">
        <v>59</v>
      </c>
      <c r="H63" t="s">
        <v>62</v>
      </c>
      <c r="I63" t="s">
        <v>63</v>
      </c>
      <c r="K63" t="s">
        <v>64</v>
      </c>
      <c r="L63" t="s">
        <v>65</v>
      </c>
      <c r="M63">
        <v>23</v>
      </c>
      <c r="N63">
        <v>2016</v>
      </c>
      <c r="O63" t="s">
        <v>66</v>
      </c>
      <c r="P63">
        <v>1</v>
      </c>
      <c r="Q63">
        <v>1</v>
      </c>
      <c r="S63" t="s">
        <v>67</v>
      </c>
      <c r="T63" t="s">
        <v>68</v>
      </c>
      <c r="U63">
        <v>50</v>
      </c>
      <c r="V63" t="s">
        <v>249</v>
      </c>
      <c r="Y63" t="s">
        <v>261</v>
      </c>
      <c r="Z63" t="s">
        <v>262</v>
      </c>
      <c r="AA63" t="s">
        <v>137</v>
      </c>
      <c r="AB63">
        <v>1.25</v>
      </c>
      <c r="AC63">
        <v>0.5</v>
      </c>
      <c r="AE63" t="s">
        <v>263</v>
      </c>
      <c r="AF63">
        <v>2</v>
      </c>
      <c r="AG63">
        <v>2</v>
      </c>
      <c r="AH63" t="s">
        <v>262</v>
      </c>
      <c r="AI63" t="s">
        <v>137</v>
      </c>
      <c r="AJ63">
        <v>74</v>
      </c>
      <c r="AK63" t="s">
        <v>67</v>
      </c>
      <c r="AL63" t="s">
        <v>75</v>
      </c>
      <c r="AM63">
        <v>0</v>
      </c>
      <c r="AN63">
        <v>5</v>
      </c>
      <c r="AO63">
        <v>0</v>
      </c>
      <c r="AP63" t="s">
        <v>67</v>
      </c>
      <c r="AQ63">
        <v>60</v>
      </c>
      <c r="AR63">
        <v>60</v>
      </c>
      <c r="AS63" t="s">
        <v>258</v>
      </c>
      <c r="AT63" t="s">
        <v>221</v>
      </c>
      <c r="AU63" t="s">
        <v>114</v>
      </c>
      <c r="AV63" t="s">
        <v>199</v>
      </c>
      <c r="AW63" t="s">
        <v>130</v>
      </c>
      <c r="AX63" t="s">
        <v>265</v>
      </c>
      <c r="AY63" t="s">
        <v>265</v>
      </c>
      <c r="AZ63">
        <v>525035</v>
      </c>
      <c r="BA63">
        <v>3587753</v>
      </c>
      <c r="BB63" t="s">
        <v>76</v>
      </c>
      <c r="BC63" t="str">
        <f>BB63&amp;" "&amp;AZ63&amp;"mE"&amp;" "&amp;BA63&amp;"mN"</f>
        <v>12S 525035mE 3587753mN</v>
      </c>
      <c r="BD63" t="str">
        <f>AV63&amp;"-"&amp;AT63&amp;"-"&amp;AU63&amp;"-"&amp;AS63&amp;"-"&amp;B63</f>
        <v>STOC-F-U-V-62</v>
      </c>
    </row>
    <row r="64" spans="1:57" x14ac:dyDescent="0.35">
      <c r="A64" t="s">
        <v>266</v>
      </c>
      <c r="B64">
        <v>63</v>
      </c>
      <c r="C64" t="s">
        <v>58</v>
      </c>
      <c r="D64" t="s">
        <v>59</v>
      </c>
      <c r="E64" t="s">
        <v>247</v>
      </c>
      <c r="F64" t="s">
        <v>248</v>
      </c>
      <c r="G64" t="s">
        <v>59</v>
      </c>
      <c r="H64" t="s">
        <v>267</v>
      </c>
      <c r="K64" t="s">
        <v>177</v>
      </c>
      <c r="L64" t="s">
        <v>65</v>
      </c>
      <c r="M64">
        <v>30</v>
      </c>
      <c r="N64">
        <v>2016</v>
      </c>
      <c r="O64" t="s">
        <v>186</v>
      </c>
      <c r="P64" t="s">
        <v>268</v>
      </c>
      <c r="R64" t="s">
        <v>101</v>
      </c>
      <c r="V64" t="s">
        <v>108</v>
      </c>
      <c r="Y64" t="s">
        <v>269</v>
      </c>
      <c r="Z64" t="s">
        <v>224</v>
      </c>
      <c r="AA64" t="s">
        <v>270</v>
      </c>
      <c r="AB64">
        <v>2</v>
      </c>
      <c r="AC64">
        <v>0.75</v>
      </c>
      <c r="AM64">
        <v>0</v>
      </c>
      <c r="AN64">
        <v>5</v>
      </c>
      <c r="AO64">
        <v>0</v>
      </c>
      <c r="AP64" t="s">
        <v>67</v>
      </c>
      <c r="AQ64">
        <v>53</v>
      </c>
      <c r="AR64">
        <v>62</v>
      </c>
      <c r="AS64" t="s">
        <v>113</v>
      </c>
      <c r="AT64" t="s">
        <v>198</v>
      </c>
      <c r="AU64" t="s">
        <v>114</v>
      </c>
      <c r="AV64" t="s">
        <v>199</v>
      </c>
      <c r="AW64" t="s">
        <v>271</v>
      </c>
      <c r="AZ64">
        <v>524632</v>
      </c>
      <c r="BA64">
        <v>3588306</v>
      </c>
      <c r="BB64" t="s">
        <v>76</v>
      </c>
      <c r="BC64" t="str">
        <f>BB64&amp;" "&amp;AZ64&amp;"mE"&amp;" "&amp;BA64&amp;"mN"</f>
        <v>12S 524632mE 3588306mN</v>
      </c>
      <c r="BD64" t="str">
        <f>AV64&amp;"-"&amp;AT64&amp;"-"&amp;AU64&amp;"-"&amp;AS64&amp;"-"&amp;B64</f>
        <v>STOC-M-U-A-63</v>
      </c>
      <c r="BE64">
        <v>5</v>
      </c>
    </row>
    <row r="65" spans="1:57" x14ac:dyDescent="0.35">
      <c r="A65" t="s">
        <v>266</v>
      </c>
      <c r="B65">
        <v>64</v>
      </c>
      <c r="C65" t="s">
        <v>58</v>
      </c>
      <c r="D65" t="s">
        <v>59</v>
      </c>
      <c r="E65" t="s">
        <v>247</v>
      </c>
      <c r="F65" t="s">
        <v>248</v>
      </c>
      <c r="G65" t="s">
        <v>59</v>
      </c>
      <c r="H65" t="s">
        <v>267</v>
      </c>
      <c r="K65" t="s">
        <v>177</v>
      </c>
      <c r="L65" t="s">
        <v>65</v>
      </c>
      <c r="M65">
        <v>30</v>
      </c>
      <c r="N65">
        <v>2016</v>
      </c>
      <c r="O65" t="s">
        <v>186</v>
      </c>
      <c r="P65" t="s">
        <v>268</v>
      </c>
      <c r="R65" t="s">
        <v>101</v>
      </c>
      <c r="V65" t="s">
        <v>108</v>
      </c>
      <c r="Y65" t="s">
        <v>269</v>
      </c>
      <c r="Z65" t="s">
        <v>224</v>
      </c>
      <c r="AA65" t="s">
        <v>270</v>
      </c>
      <c r="AB65">
        <v>2</v>
      </c>
      <c r="AC65">
        <v>0.75</v>
      </c>
      <c r="AM65">
        <v>0</v>
      </c>
      <c r="AN65">
        <v>5</v>
      </c>
      <c r="AO65">
        <v>0</v>
      </c>
      <c r="AP65" t="s">
        <v>67</v>
      </c>
      <c r="AQ65">
        <v>53</v>
      </c>
      <c r="AR65">
        <v>62</v>
      </c>
      <c r="AS65" t="s">
        <v>113</v>
      </c>
      <c r="AT65" t="s">
        <v>198</v>
      </c>
      <c r="AU65" t="s">
        <v>114</v>
      </c>
      <c r="AV65" t="s">
        <v>199</v>
      </c>
      <c r="AW65" t="s">
        <v>272</v>
      </c>
      <c r="AZ65">
        <v>524540</v>
      </c>
      <c r="BA65">
        <v>3588282</v>
      </c>
      <c r="BB65" t="s">
        <v>76</v>
      </c>
      <c r="BC65" t="str">
        <f>BB65&amp;" "&amp;AZ65&amp;"mE"&amp;" "&amp;BA65&amp;"mN"</f>
        <v>12S 524540mE 3588282mN</v>
      </c>
      <c r="BD65" t="str">
        <f>AV65&amp;"-"&amp;AT65&amp;"-"&amp;AU65&amp;"-"&amp;AS65&amp;"-"&amp;B65</f>
        <v>STOC-M-U-A-64</v>
      </c>
      <c r="BE65">
        <v>5</v>
      </c>
    </row>
    <row r="66" spans="1:57" x14ac:dyDescent="0.35">
      <c r="A66" t="s">
        <v>266</v>
      </c>
      <c r="B66">
        <v>65</v>
      </c>
      <c r="C66" t="s">
        <v>58</v>
      </c>
      <c r="D66" t="s">
        <v>59</v>
      </c>
      <c r="E66" t="s">
        <v>247</v>
      </c>
      <c r="F66" t="s">
        <v>248</v>
      </c>
      <c r="G66" t="s">
        <v>59</v>
      </c>
      <c r="H66" t="s">
        <v>267</v>
      </c>
      <c r="K66" t="s">
        <v>177</v>
      </c>
      <c r="L66" t="s">
        <v>65</v>
      </c>
      <c r="M66">
        <v>30</v>
      </c>
      <c r="N66">
        <v>2016</v>
      </c>
      <c r="O66" t="s">
        <v>186</v>
      </c>
      <c r="P66" t="s">
        <v>268</v>
      </c>
      <c r="R66" t="s">
        <v>101</v>
      </c>
      <c r="V66" t="s">
        <v>108</v>
      </c>
      <c r="Y66" t="s">
        <v>269</v>
      </c>
      <c r="Z66" t="s">
        <v>224</v>
      </c>
      <c r="AA66" t="s">
        <v>270</v>
      </c>
      <c r="AB66">
        <v>2</v>
      </c>
      <c r="AC66">
        <v>0.75</v>
      </c>
      <c r="AM66">
        <v>0</v>
      </c>
      <c r="AN66">
        <v>5</v>
      </c>
      <c r="AO66">
        <v>0</v>
      </c>
      <c r="AP66" t="s">
        <v>67</v>
      </c>
      <c r="AQ66">
        <v>53</v>
      </c>
      <c r="AR66">
        <v>62</v>
      </c>
      <c r="AS66" t="s">
        <v>113</v>
      </c>
      <c r="AT66" t="s">
        <v>198</v>
      </c>
      <c r="AU66" t="s">
        <v>114</v>
      </c>
      <c r="AV66" t="s">
        <v>199</v>
      </c>
      <c r="AW66" t="s">
        <v>272</v>
      </c>
      <c r="AZ66">
        <v>524755</v>
      </c>
      <c r="BA66">
        <v>3587995</v>
      </c>
      <c r="BB66" t="s">
        <v>76</v>
      </c>
      <c r="BC66" t="str">
        <f>BB66&amp;" "&amp;AZ66&amp;"mE"&amp;" "&amp;BA66&amp;"mN"</f>
        <v>12S 524755mE 3587995mN</v>
      </c>
      <c r="BD66" t="str">
        <f>AV66&amp;"-"&amp;AT66&amp;"-"&amp;AU66&amp;"-"&amp;AS66&amp;"-"&amp;B66</f>
        <v>STOC-M-U-A-65</v>
      </c>
      <c r="BE66">
        <v>5</v>
      </c>
    </row>
    <row r="67" spans="1:57" x14ac:dyDescent="0.35">
      <c r="A67" t="s">
        <v>266</v>
      </c>
      <c r="B67">
        <v>66</v>
      </c>
      <c r="C67" t="s">
        <v>58</v>
      </c>
      <c r="D67" t="s">
        <v>59</v>
      </c>
      <c r="E67" t="s">
        <v>247</v>
      </c>
      <c r="F67" t="s">
        <v>248</v>
      </c>
      <c r="G67" t="s">
        <v>59</v>
      </c>
      <c r="H67" t="s">
        <v>267</v>
      </c>
      <c r="K67" t="s">
        <v>177</v>
      </c>
      <c r="L67" t="s">
        <v>65</v>
      </c>
      <c r="M67">
        <v>30</v>
      </c>
      <c r="N67">
        <v>2016</v>
      </c>
      <c r="O67" t="s">
        <v>186</v>
      </c>
      <c r="P67" t="s">
        <v>268</v>
      </c>
      <c r="R67" t="s">
        <v>101</v>
      </c>
      <c r="V67" t="s">
        <v>108</v>
      </c>
      <c r="Y67" t="s">
        <v>269</v>
      </c>
      <c r="Z67" t="s">
        <v>224</v>
      </c>
      <c r="AA67" t="s">
        <v>270</v>
      </c>
      <c r="AB67">
        <v>2</v>
      </c>
      <c r="AC67">
        <v>0.75</v>
      </c>
      <c r="AM67">
        <v>0</v>
      </c>
      <c r="AN67">
        <v>5</v>
      </c>
      <c r="AO67">
        <v>0</v>
      </c>
      <c r="AP67" t="s">
        <v>67</v>
      </c>
      <c r="AQ67">
        <v>53</v>
      </c>
      <c r="AR67">
        <v>62</v>
      </c>
      <c r="AS67" t="s">
        <v>113</v>
      </c>
      <c r="AT67" t="s">
        <v>198</v>
      </c>
      <c r="AU67" t="s">
        <v>114</v>
      </c>
      <c r="AV67" t="s">
        <v>115</v>
      </c>
      <c r="AW67" t="s">
        <v>273</v>
      </c>
      <c r="AZ67">
        <v>524265</v>
      </c>
      <c r="BA67">
        <v>3588479</v>
      </c>
      <c r="BB67" t="s">
        <v>76</v>
      </c>
      <c r="BC67" t="str">
        <f>BB67&amp;" "&amp;AZ67&amp;"mE"&amp;" "&amp;BA67&amp;"mN"</f>
        <v>12S 524265mE 3588479mN</v>
      </c>
      <c r="BD67" t="str">
        <f>AV67&amp;"-"&amp;AT67&amp;"-"&amp;AU67&amp;"-"&amp;AS67&amp;"-"&amp;B67</f>
        <v>BUVI-M-U-A-66</v>
      </c>
      <c r="BE67">
        <v>5</v>
      </c>
    </row>
    <row r="68" spans="1:57" x14ac:dyDescent="0.35">
      <c r="A68" t="s">
        <v>266</v>
      </c>
      <c r="B68">
        <v>67</v>
      </c>
      <c r="C68" t="s">
        <v>58</v>
      </c>
      <c r="D68" t="s">
        <v>59</v>
      </c>
      <c r="E68" t="s">
        <v>247</v>
      </c>
      <c r="F68" t="s">
        <v>248</v>
      </c>
      <c r="G68" t="s">
        <v>59</v>
      </c>
      <c r="H68" t="s">
        <v>267</v>
      </c>
      <c r="K68" t="s">
        <v>177</v>
      </c>
      <c r="L68" t="s">
        <v>65</v>
      </c>
      <c r="M68">
        <v>30</v>
      </c>
      <c r="N68">
        <v>2016</v>
      </c>
      <c r="O68" t="s">
        <v>186</v>
      </c>
      <c r="P68" t="s">
        <v>268</v>
      </c>
      <c r="R68" t="s">
        <v>101</v>
      </c>
      <c r="V68" t="s">
        <v>108</v>
      </c>
      <c r="Y68" t="s">
        <v>269</v>
      </c>
      <c r="Z68" t="s">
        <v>224</v>
      </c>
      <c r="AA68" t="s">
        <v>270</v>
      </c>
      <c r="AB68">
        <v>2</v>
      </c>
      <c r="AC68">
        <v>0.75</v>
      </c>
      <c r="AM68">
        <v>0</v>
      </c>
      <c r="AN68">
        <v>5</v>
      </c>
      <c r="AO68">
        <v>0</v>
      </c>
      <c r="AP68" t="s">
        <v>67</v>
      </c>
      <c r="AQ68">
        <v>53</v>
      </c>
      <c r="AR68">
        <v>62</v>
      </c>
      <c r="AS68" t="s">
        <v>113</v>
      </c>
      <c r="AT68" t="s">
        <v>221</v>
      </c>
      <c r="AU68" t="s">
        <v>114</v>
      </c>
      <c r="AV68" t="s">
        <v>115</v>
      </c>
      <c r="AW68" t="s">
        <v>273</v>
      </c>
      <c r="AZ68">
        <v>524265</v>
      </c>
      <c r="BA68">
        <v>3588479</v>
      </c>
      <c r="BB68" t="s">
        <v>76</v>
      </c>
      <c r="BC68" t="str">
        <f>BB68&amp;" "&amp;AZ68&amp;"mE"&amp;" "&amp;BA68&amp;"mN"</f>
        <v>12S 524265mE 3588479mN</v>
      </c>
      <c r="BD68" t="str">
        <f>AV68&amp;"-"&amp;AT68&amp;"-"&amp;AU68&amp;"-"&amp;AS68&amp;"-"&amp;B68</f>
        <v>BUVI-F-U-A-67</v>
      </c>
      <c r="BE68">
        <v>5</v>
      </c>
    </row>
    <row r="69" spans="1:57" x14ac:dyDescent="0.35">
      <c r="A69" t="s">
        <v>266</v>
      </c>
      <c r="B69">
        <v>68</v>
      </c>
      <c r="C69" t="s">
        <v>58</v>
      </c>
      <c r="D69" t="s">
        <v>59</v>
      </c>
      <c r="E69" t="s">
        <v>247</v>
      </c>
      <c r="F69" t="s">
        <v>248</v>
      </c>
      <c r="G69" t="s">
        <v>59</v>
      </c>
      <c r="H69" t="s">
        <v>267</v>
      </c>
      <c r="K69" t="s">
        <v>177</v>
      </c>
      <c r="L69" t="s">
        <v>65</v>
      </c>
      <c r="M69">
        <v>30</v>
      </c>
      <c r="N69">
        <v>2016</v>
      </c>
      <c r="O69" t="s">
        <v>186</v>
      </c>
      <c r="P69" t="s">
        <v>268</v>
      </c>
      <c r="R69" t="s">
        <v>101</v>
      </c>
      <c r="V69" t="s">
        <v>108</v>
      </c>
      <c r="Y69" t="s">
        <v>269</v>
      </c>
      <c r="Z69" t="s">
        <v>224</v>
      </c>
      <c r="AA69" t="s">
        <v>270</v>
      </c>
      <c r="AB69">
        <v>2</v>
      </c>
      <c r="AC69">
        <v>0.75</v>
      </c>
      <c r="AM69">
        <v>0</v>
      </c>
      <c r="AN69">
        <v>5</v>
      </c>
      <c r="AO69">
        <v>0</v>
      </c>
      <c r="AP69" t="s">
        <v>67</v>
      </c>
      <c r="AQ69">
        <v>53</v>
      </c>
      <c r="AR69">
        <v>62</v>
      </c>
      <c r="AS69" t="s">
        <v>113</v>
      </c>
      <c r="AT69" t="s">
        <v>221</v>
      </c>
      <c r="AU69" t="s">
        <v>114</v>
      </c>
      <c r="AV69" t="s">
        <v>199</v>
      </c>
      <c r="AW69" t="s">
        <v>274</v>
      </c>
      <c r="AZ69">
        <v>524694</v>
      </c>
      <c r="BA69">
        <v>3587926</v>
      </c>
      <c r="BB69" t="s">
        <v>76</v>
      </c>
      <c r="BC69" t="str">
        <f>BB69&amp;" "&amp;AZ69&amp;"mE"&amp;" "&amp;BA69&amp;"mN"</f>
        <v>12S 524694mE 3587926mN</v>
      </c>
      <c r="BD69" t="str">
        <f>AV69&amp;"-"&amp;AT69&amp;"-"&amp;AU69&amp;"-"&amp;AS69&amp;"-"&amp;B69</f>
        <v>STOC-F-U-A-68</v>
      </c>
      <c r="BE69">
        <v>5</v>
      </c>
    </row>
    <row r="70" spans="1:57" x14ac:dyDescent="0.35">
      <c r="A70" t="s">
        <v>266</v>
      </c>
      <c r="B70">
        <v>69</v>
      </c>
      <c r="C70" t="s">
        <v>58</v>
      </c>
      <c r="D70" t="s">
        <v>59</v>
      </c>
      <c r="E70" t="s">
        <v>247</v>
      </c>
      <c r="F70" t="s">
        <v>248</v>
      </c>
      <c r="G70" t="s">
        <v>59</v>
      </c>
      <c r="H70" t="s">
        <v>267</v>
      </c>
      <c r="K70" t="s">
        <v>177</v>
      </c>
      <c r="L70" t="s">
        <v>65</v>
      </c>
      <c r="M70">
        <v>30</v>
      </c>
      <c r="N70">
        <v>2016</v>
      </c>
      <c r="O70" t="s">
        <v>186</v>
      </c>
      <c r="P70" t="s">
        <v>268</v>
      </c>
      <c r="R70" t="s">
        <v>101</v>
      </c>
      <c r="V70" t="s">
        <v>108</v>
      </c>
      <c r="Y70" t="s">
        <v>269</v>
      </c>
      <c r="Z70" t="s">
        <v>224</v>
      </c>
      <c r="AA70" t="s">
        <v>270</v>
      </c>
      <c r="AB70">
        <v>2</v>
      </c>
      <c r="AC70">
        <v>0.75</v>
      </c>
      <c r="AM70">
        <v>0</v>
      </c>
      <c r="AN70">
        <v>5</v>
      </c>
      <c r="AO70">
        <v>0</v>
      </c>
      <c r="AP70" t="s">
        <v>67</v>
      </c>
      <c r="AQ70">
        <v>53</v>
      </c>
      <c r="AR70">
        <v>62</v>
      </c>
      <c r="AS70" t="s">
        <v>259</v>
      </c>
      <c r="AT70" t="s">
        <v>221</v>
      </c>
      <c r="AU70" t="s">
        <v>113</v>
      </c>
      <c r="AV70" t="s">
        <v>199</v>
      </c>
      <c r="AW70" t="s">
        <v>275</v>
      </c>
      <c r="AZ70">
        <v>524694</v>
      </c>
      <c r="BA70">
        <v>3587926</v>
      </c>
      <c r="BB70" t="s">
        <v>76</v>
      </c>
      <c r="BC70" t="str">
        <f>BB70&amp;" "&amp;AZ70&amp;"mE"&amp;" "&amp;BA70&amp;"mN"</f>
        <v>12S 524694mE 3587926mN</v>
      </c>
      <c r="BD70" t="str">
        <f>AV70&amp;"-"&amp;AT70&amp;"-"&amp;AU70&amp;"-"&amp;AS70&amp;"-"&amp;B70</f>
        <v>STOC-F-A-AV-69</v>
      </c>
      <c r="BE70">
        <v>5</v>
      </c>
    </row>
    <row r="71" spans="1:57" x14ac:dyDescent="0.35">
      <c r="A71" t="s">
        <v>266</v>
      </c>
      <c r="B71">
        <v>70</v>
      </c>
      <c r="C71" t="s">
        <v>58</v>
      </c>
      <c r="D71" t="s">
        <v>59</v>
      </c>
      <c r="E71" t="s">
        <v>247</v>
      </c>
      <c r="F71" t="s">
        <v>248</v>
      </c>
      <c r="G71" t="s">
        <v>59</v>
      </c>
      <c r="H71" t="s">
        <v>267</v>
      </c>
      <c r="K71" t="s">
        <v>177</v>
      </c>
      <c r="L71" t="s">
        <v>65</v>
      </c>
      <c r="M71">
        <v>30</v>
      </c>
      <c r="N71">
        <v>2016</v>
      </c>
      <c r="O71" t="s">
        <v>186</v>
      </c>
      <c r="P71" t="s">
        <v>268</v>
      </c>
      <c r="R71" t="s">
        <v>101</v>
      </c>
      <c r="V71" t="s">
        <v>108</v>
      </c>
      <c r="Y71" t="s">
        <v>269</v>
      </c>
      <c r="Z71" t="s">
        <v>224</v>
      </c>
      <c r="AA71" t="s">
        <v>270</v>
      </c>
      <c r="AB71">
        <v>2</v>
      </c>
      <c r="AC71">
        <v>0.75</v>
      </c>
      <c r="AM71">
        <v>0</v>
      </c>
      <c r="AN71">
        <v>5</v>
      </c>
      <c r="AO71">
        <v>0</v>
      </c>
      <c r="AP71" t="s">
        <v>67</v>
      </c>
      <c r="AQ71">
        <v>53</v>
      </c>
      <c r="AR71">
        <v>62</v>
      </c>
      <c r="AS71" t="s">
        <v>259</v>
      </c>
      <c r="AT71" t="s">
        <v>221</v>
      </c>
      <c r="AU71" t="s">
        <v>113</v>
      </c>
      <c r="AV71" t="s">
        <v>199</v>
      </c>
      <c r="AW71" t="s">
        <v>276</v>
      </c>
      <c r="AZ71">
        <v>524706</v>
      </c>
      <c r="BA71">
        <v>3587824</v>
      </c>
      <c r="BB71" t="s">
        <v>76</v>
      </c>
      <c r="BC71" t="str">
        <f>BB71&amp;" "&amp;AZ71&amp;"mE"&amp;" "&amp;BA71&amp;"mN"</f>
        <v>12S 524706mE 3587824mN</v>
      </c>
      <c r="BD71" t="str">
        <f>AV71&amp;"-"&amp;AT71&amp;"-"&amp;AU71&amp;"-"&amp;AS71&amp;"-"&amp;B71</f>
        <v>STOC-F-A-AV-70</v>
      </c>
      <c r="BE71">
        <v>5</v>
      </c>
    </row>
    <row r="72" spans="1:57" x14ac:dyDescent="0.35">
      <c r="A72" t="s">
        <v>266</v>
      </c>
      <c r="B72">
        <v>71</v>
      </c>
      <c r="C72" t="s">
        <v>58</v>
      </c>
      <c r="D72" t="s">
        <v>59</v>
      </c>
      <c r="E72" t="s">
        <v>247</v>
      </c>
      <c r="F72" t="s">
        <v>248</v>
      </c>
      <c r="G72" t="s">
        <v>59</v>
      </c>
      <c r="H72" t="s">
        <v>267</v>
      </c>
      <c r="K72" t="s">
        <v>177</v>
      </c>
      <c r="L72" t="s">
        <v>65</v>
      </c>
      <c r="M72">
        <v>30</v>
      </c>
      <c r="N72">
        <v>2016</v>
      </c>
      <c r="O72" t="s">
        <v>186</v>
      </c>
      <c r="P72" t="s">
        <v>268</v>
      </c>
      <c r="R72" t="s">
        <v>101</v>
      </c>
      <c r="V72" t="s">
        <v>108</v>
      </c>
      <c r="Y72" t="s">
        <v>269</v>
      </c>
      <c r="Z72" t="s">
        <v>224</v>
      </c>
      <c r="AA72" t="s">
        <v>270</v>
      </c>
      <c r="AB72">
        <v>2</v>
      </c>
      <c r="AC72">
        <v>0.75</v>
      </c>
      <c r="AM72">
        <v>0</v>
      </c>
      <c r="AN72">
        <v>5</v>
      </c>
      <c r="AO72">
        <v>0</v>
      </c>
      <c r="AP72" t="s">
        <v>67</v>
      </c>
      <c r="AQ72">
        <v>53</v>
      </c>
      <c r="AR72">
        <v>62</v>
      </c>
      <c r="AS72" t="s">
        <v>113</v>
      </c>
      <c r="AT72" t="s">
        <v>114</v>
      </c>
      <c r="AU72" t="s">
        <v>277</v>
      </c>
      <c r="AV72" t="s">
        <v>199</v>
      </c>
      <c r="AW72" t="s">
        <v>276</v>
      </c>
      <c r="AZ72">
        <v>524706</v>
      </c>
      <c r="BA72">
        <v>3587824</v>
      </c>
      <c r="BB72" t="s">
        <v>76</v>
      </c>
      <c r="BC72" t="str">
        <f>BB72&amp;" "&amp;AZ72&amp;"mE"&amp;" "&amp;BA72&amp;"mN"</f>
        <v>12S 524706mE 3587824mN</v>
      </c>
      <c r="BD72" t="str">
        <f>AV72&amp;"-"&amp;AT72&amp;"-"&amp;AU72&amp;"-"&amp;AS72&amp;"-"&amp;B72</f>
        <v>STOC-U-H-A-71</v>
      </c>
      <c r="BE72">
        <v>5</v>
      </c>
    </row>
    <row r="73" spans="1:57" x14ac:dyDescent="0.35">
      <c r="A73" t="s">
        <v>266</v>
      </c>
      <c r="B73">
        <v>72</v>
      </c>
      <c r="C73" t="s">
        <v>58</v>
      </c>
      <c r="D73" t="s">
        <v>59</v>
      </c>
      <c r="E73" t="s">
        <v>247</v>
      </c>
      <c r="F73" t="s">
        <v>248</v>
      </c>
      <c r="G73" t="s">
        <v>59</v>
      </c>
      <c r="H73" t="s">
        <v>267</v>
      </c>
      <c r="K73" t="s">
        <v>177</v>
      </c>
      <c r="L73" t="s">
        <v>65</v>
      </c>
      <c r="M73">
        <v>30</v>
      </c>
      <c r="N73">
        <v>2016</v>
      </c>
      <c r="O73" t="s">
        <v>186</v>
      </c>
      <c r="P73" t="s">
        <v>268</v>
      </c>
      <c r="R73" t="s">
        <v>101</v>
      </c>
      <c r="V73" t="s">
        <v>108</v>
      </c>
      <c r="Y73" t="s">
        <v>269</v>
      </c>
      <c r="Z73" t="s">
        <v>224</v>
      </c>
      <c r="AA73" t="s">
        <v>270</v>
      </c>
      <c r="AB73">
        <v>2</v>
      </c>
      <c r="AC73">
        <v>0.75</v>
      </c>
      <c r="AM73">
        <v>0</v>
      </c>
      <c r="AN73">
        <v>5</v>
      </c>
      <c r="AO73">
        <v>0</v>
      </c>
      <c r="AP73" t="s">
        <v>67</v>
      </c>
      <c r="AQ73">
        <v>53</v>
      </c>
      <c r="AR73">
        <v>62</v>
      </c>
      <c r="AS73" t="s">
        <v>278</v>
      </c>
      <c r="AT73" t="s">
        <v>265</v>
      </c>
      <c r="AU73" t="s">
        <v>265</v>
      </c>
      <c r="AV73" t="s">
        <v>199</v>
      </c>
      <c r="AW73" t="s">
        <v>276</v>
      </c>
      <c r="AZ73">
        <v>524706</v>
      </c>
      <c r="BA73">
        <v>3587824</v>
      </c>
      <c r="BB73" t="s">
        <v>76</v>
      </c>
      <c r="BC73" t="str">
        <f>BB73&amp;" "&amp;AZ73&amp;"mE"&amp;" "&amp;BA73&amp;"mN"</f>
        <v>12S 524706mE 3587824mN</v>
      </c>
      <c r="BD73" t="str">
        <f>AV73&amp;"-"&amp;AT73&amp;"-"&amp;AU73&amp;"-"&amp;AS73&amp;"-"&amp;B73</f>
        <v>STOC-------NEST-72</v>
      </c>
      <c r="BE73">
        <v>5</v>
      </c>
    </row>
    <row r="74" spans="1:57" x14ac:dyDescent="0.35">
      <c r="A74" t="s">
        <v>279</v>
      </c>
      <c r="B74">
        <v>73</v>
      </c>
      <c r="C74" t="s">
        <v>58</v>
      </c>
      <c r="D74" t="s">
        <v>59</v>
      </c>
      <c r="E74" t="s">
        <v>280</v>
      </c>
      <c r="F74" t="s">
        <v>281</v>
      </c>
      <c r="G74" t="s">
        <v>59</v>
      </c>
      <c r="H74" t="s">
        <v>282</v>
      </c>
      <c r="K74" t="s">
        <v>90</v>
      </c>
      <c r="L74" t="s">
        <v>65</v>
      </c>
      <c r="M74">
        <v>26</v>
      </c>
      <c r="N74">
        <v>2016</v>
      </c>
      <c r="O74" t="s">
        <v>186</v>
      </c>
      <c r="P74" t="s">
        <v>187</v>
      </c>
      <c r="R74" t="s">
        <v>67</v>
      </c>
      <c r="V74" t="s">
        <v>108</v>
      </c>
      <c r="Y74" t="s">
        <v>283</v>
      </c>
      <c r="Z74" t="s">
        <v>284</v>
      </c>
      <c r="AA74" t="s">
        <v>74</v>
      </c>
      <c r="AB74">
        <v>0.75</v>
      </c>
      <c r="AC74">
        <v>1</v>
      </c>
      <c r="AM74">
        <v>0</v>
      </c>
      <c r="AN74">
        <v>0</v>
      </c>
      <c r="AO74">
        <v>0</v>
      </c>
      <c r="AP74" t="s">
        <v>67</v>
      </c>
      <c r="AQ74">
        <v>51</v>
      </c>
      <c r="AR74">
        <v>52</v>
      </c>
      <c r="AS74" t="s">
        <v>113</v>
      </c>
      <c r="AT74" t="s">
        <v>198</v>
      </c>
      <c r="AU74" t="s">
        <v>114</v>
      </c>
      <c r="AV74" t="s">
        <v>199</v>
      </c>
      <c r="AW74" t="s">
        <v>285</v>
      </c>
      <c r="AZ74">
        <v>517468</v>
      </c>
      <c r="BA74">
        <v>3588844</v>
      </c>
      <c r="BB74" t="s">
        <v>76</v>
      </c>
      <c r="BC74" t="str">
        <f>BB74&amp;" "&amp;AZ74&amp;"mE"&amp;" "&amp;BA74&amp;"mN"</f>
        <v>12S 517468mE 3588844mN</v>
      </c>
      <c r="BD74" t="str">
        <f>AV74&amp;"-"&amp;AT74&amp;"-"&amp;AU74&amp;"-"&amp;AS74&amp;"-"&amp;B74</f>
        <v>STOC-M-U-A-73</v>
      </c>
      <c r="BE74">
        <v>0</v>
      </c>
    </row>
    <row r="75" spans="1:57" x14ac:dyDescent="0.35">
      <c r="A75" t="s">
        <v>279</v>
      </c>
      <c r="B75">
        <v>74</v>
      </c>
      <c r="C75" t="s">
        <v>58</v>
      </c>
      <c r="D75" t="s">
        <v>59</v>
      </c>
      <c r="E75" t="s">
        <v>280</v>
      </c>
      <c r="F75" t="s">
        <v>281</v>
      </c>
      <c r="G75" t="s">
        <v>59</v>
      </c>
      <c r="H75" t="s">
        <v>282</v>
      </c>
      <c r="K75" t="s">
        <v>90</v>
      </c>
      <c r="L75" t="s">
        <v>65</v>
      </c>
      <c r="M75">
        <v>26</v>
      </c>
      <c r="N75">
        <v>2016</v>
      </c>
      <c r="O75" t="s">
        <v>186</v>
      </c>
      <c r="P75" t="s">
        <v>187</v>
      </c>
      <c r="R75" t="s">
        <v>67</v>
      </c>
      <c r="V75" t="s">
        <v>108</v>
      </c>
      <c r="Y75" t="s">
        <v>283</v>
      </c>
      <c r="Z75" t="s">
        <v>284</v>
      </c>
      <c r="AA75" t="s">
        <v>74</v>
      </c>
      <c r="AB75">
        <v>0.75</v>
      </c>
      <c r="AC75">
        <v>1</v>
      </c>
      <c r="AM75">
        <v>0</v>
      </c>
      <c r="AN75">
        <v>0</v>
      </c>
      <c r="AO75">
        <v>0</v>
      </c>
      <c r="AP75" t="s">
        <v>67</v>
      </c>
      <c r="AQ75">
        <v>51</v>
      </c>
      <c r="AR75">
        <v>52</v>
      </c>
      <c r="AS75" t="s">
        <v>113</v>
      </c>
      <c r="AT75" t="s">
        <v>221</v>
      </c>
      <c r="AU75" t="s">
        <v>114</v>
      </c>
      <c r="AV75" t="s">
        <v>199</v>
      </c>
      <c r="AW75" t="s">
        <v>285</v>
      </c>
      <c r="AZ75">
        <v>517510</v>
      </c>
      <c r="BA75">
        <v>3588961</v>
      </c>
      <c r="BB75" t="s">
        <v>76</v>
      </c>
      <c r="BC75" t="str">
        <f>BB75&amp;" "&amp;AZ75&amp;"mE"&amp;" "&amp;BA75&amp;"mN"</f>
        <v>12S 517510mE 3588961mN</v>
      </c>
      <c r="BD75" t="str">
        <f>AV75&amp;"-"&amp;AT75&amp;"-"&amp;AU75&amp;"-"&amp;AS75&amp;"-"&amp;B75</f>
        <v>STOC-F-U-A-74</v>
      </c>
      <c r="BE75">
        <v>0</v>
      </c>
    </row>
    <row r="76" spans="1:57" x14ac:dyDescent="0.35">
      <c r="A76" t="s">
        <v>279</v>
      </c>
      <c r="B76">
        <v>75</v>
      </c>
      <c r="C76" t="s">
        <v>58</v>
      </c>
      <c r="D76" t="s">
        <v>59</v>
      </c>
      <c r="E76" t="s">
        <v>280</v>
      </c>
      <c r="F76" t="s">
        <v>281</v>
      </c>
      <c r="G76" t="s">
        <v>59</v>
      </c>
      <c r="H76" t="s">
        <v>282</v>
      </c>
      <c r="K76" t="s">
        <v>90</v>
      </c>
      <c r="L76" t="s">
        <v>65</v>
      </c>
      <c r="M76">
        <v>26</v>
      </c>
      <c r="N76">
        <v>2016</v>
      </c>
      <c r="O76" t="s">
        <v>186</v>
      </c>
      <c r="P76" t="s">
        <v>187</v>
      </c>
      <c r="R76" t="s">
        <v>67</v>
      </c>
      <c r="V76" t="s">
        <v>108</v>
      </c>
      <c r="Y76" t="s">
        <v>283</v>
      </c>
      <c r="Z76" t="s">
        <v>284</v>
      </c>
      <c r="AA76" t="s">
        <v>74</v>
      </c>
      <c r="AB76">
        <v>0.75</v>
      </c>
      <c r="AC76">
        <v>1</v>
      </c>
      <c r="AM76">
        <v>0</v>
      </c>
      <c r="AN76">
        <v>0</v>
      </c>
      <c r="AO76">
        <v>0</v>
      </c>
      <c r="AP76" t="s">
        <v>67</v>
      </c>
      <c r="AQ76">
        <v>51</v>
      </c>
      <c r="AR76">
        <v>52</v>
      </c>
      <c r="AS76" t="s">
        <v>259</v>
      </c>
      <c r="AT76" t="s">
        <v>198</v>
      </c>
      <c r="AU76" t="s">
        <v>114</v>
      </c>
      <c r="AV76" t="s">
        <v>199</v>
      </c>
      <c r="AW76" t="s">
        <v>286</v>
      </c>
      <c r="AZ76">
        <v>517468</v>
      </c>
      <c r="BA76">
        <v>3588844</v>
      </c>
      <c r="BB76" t="s">
        <v>76</v>
      </c>
      <c r="BC76" t="str">
        <f>BB76&amp;" "&amp;AZ76&amp;"mE"&amp;" "&amp;BA76&amp;"mN"</f>
        <v>12S 517468mE 3588844mN</v>
      </c>
      <c r="BD76" t="str">
        <f>AV76&amp;"-"&amp;AT76&amp;"-"&amp;AU76&amp;"-"&amp;AS76&amp;"-"&amp;B76</f>
        <v>STOC-M-U-AV-75</v>
      </c>
      <c r="BE76">
        <v>0</v>
      </c>
    </row>
    <row r="77" spans="1:57" x14ac:dyDescent="0.35">
      <c r="A77" t="s">
        <v>279</v>
      </c>
      <c r="B77">
        <v>76</v>
      </c>
      <c r="C77" t="s">
        <v>58</v>
      </c>
      <c r="D77" t="s">
        <v>59</v>
      </c>
      <c r="E77" t="s">
        <v>280</v>
      </c>
      <c r="F77" t="s">
        <v>281</v>
      </c>
      <c r="G77" t="s">
        <v>59</v>
      </c>
      <c r="H77" t="s">
        <v>282</v>
      </c>
      <c r="K77" t="s">
        <v>90</v>
      </c>
      <c r="L77" t="s">
        <v>65</v>
      </c>
      <c r="M77">
        <v>26</v>
      </c>
      <c r="N77">
        <v>2016</v>
      </c>
      <c r="O77" t="s">
        <v>186</v>
      </c>
      <c r="P77" t="s">
        <v>187</v>
      </c>
      <c r="R77" t="s">
        <v>67</v>
      </c>
      <c r="V77" t="s">
        <v>108</v>
      </c>
      <c r="Y77" t="s">
        <v>283</v>
      </c>
      <c r="Z77" t="s">
        <v>284</v>
      </c>
      <c r="AA77" t="s">
        <v>74</v>
      </c>
      <c r="AB77">
        <v>0.75</v>
      </c>
      <c r="AC77">
        <v>1</v>
      </c>
      <c r="AM77">
        <v>0</v>
      </c>
      <c r="AN77">
        <v>0</v>
      </c>
      <c r="AO77">
        <v>0</v>
      </c>
      <c r="AP77" t="s">
        <v>67</v>
      </c>
      <c r="AQ77">
        <v>51</v>
      </c>
      <c r="AR77">
        <v>52</v>
      </c>
      <c r="AS77" t="s">
        <v>113</v>
      </c>
      <c r="AT77" t="s">
        <v>198</v>
      </c>
      <c r="AU77" t="s">
        <v>114</v>
      </c>
      <c r="AV77" t="s">
        <v>199</v>
      </c>
      <c r="AW77" t="s">
        <v>287</v>
      </c>
      <c r="AZ77">
        <v>517376</v>
      </c>
      <c r="BA77">
        <v>3588827</v>
      </c>
      <c r="BB77" t="s">
        <v>76</v>
      </c>
      <c r="BC77" t="str">
        <f>BB77&amp;" "&amp;AZ77&amp;"mE"&amp;" "&amp;BA77&amp;"mN"</f>
        <v>12S 517376mE 3588827mN</v>
      </c>
      <c r="BD77" t="str">
        <f>AV77&amp;"-"&amp;AT77&amp;"-"&amp;AU77&amp;"-"&amp;AS77&amp;"-"&amp;B77</f>
        <v>STOC-M-U-A-76</v>
      </c>
      <c r="BE77">
        <v>0</v>
      </c>
    </row>
    <row r="78" spans="1:57" x14ac:dyDescent="0.35">
      <c r="A78" t="s">
        <v>279</v>
      </c>
      <c r="B78">
        <v>77</v>
      </c>
      <c r="C78" t="s">
        <v>58</v>
      </c>
      <c r="D78" t="s">
        <v>59</v>
      </c>
      <c r="E78" t="s">
        <v>280</v>
      </c>
      <c r="F78" t="s">
        <v>281</v>
      </c>
      <c r="G78" t="s">
        <v>59</v>
      </c>
      <c r="H78" t="s">
        <v>282</v>
      </c>
      <c r="K78" t="s">
        <v>90</v>
      </c>
      <c r="L78" t="s">
        <v>65</v>
      </c>
      <c r="M78">
        <v>26</v>
      </c>
      <c r="N78">
        <v>2016</v>
      </c>
      <c r="O78" t="s">
        <v>186</v>
      </c>
      <c r="P78" t="s">
        <v>187</v>
      </c>
      <c r="R78" t="s">
        <v>67</v>
      </c>
      <c r="V78" t="s">
        <v>108</v>
      </c>
      <c r="Y78" t="s">
        <v>283</v>
      </c>
      <c r="Z78" t="s">
        <v>284</v>
      </c>
      <c r="AA78" t="s">
        <v>74</v>
      </c>
      <c r="AB78">
        <v>0.75</v>
      </c>
      <c r="AC78">
        <v>1</v>
      </c>
      <c r="AM78">
        <v>0</v>
      </c>
      <c r="AN78">
        <v>0</v>
      </c>
      <c r="AO78">
        <v>0</v>
      </c>
      <c r="AP78" t="s">
        <v>67</v>
      </c>
      <c r="AQ78">
        <v>51</v>
      </c>
      <c r="AR78">
        <v>52</v>
      </c>
      <c r="AS78" t="s">
        <v>278</v>
      </c>
      <c r="AT78" t="s">
        <v>265</v>
      </c>
      <c r="AU78" t="s">
        <v>265</v>
      </c>
      <c r="AV78" t="s">
        <v>199</v>
      </c>
      <c r="AW78" t="s">
        <v>288</v>
      </c>
      <c r="AZ78">
        <v>517510</v>
      </c>
      <c r="BA78">
        <v>3588961</v>
      </c>
      <c r="BB78" t="s">
        <v>76</v>
      </c>
      <c r="BC78" t="str">
        <f>BB78&amp;" "&amp;AZ78&amp;"mE"&amp;" "&amp;BA78&amp;"mN"</f>
        <v>12S 517510mE 3588961mN</v>
      </c>
      <c r="BD78" t="str">
        <f>AV78&amp;"-"&amp;AT78&amp;"-"&amp;AU78&amp;"-"&amp;AS78&amp;"-"&amp;B78</f>
        <v>STOC-------NEST-77</v>
      </c>
      <c r="BE78">
        <v>0</v>
      </c>
    </row>
    <row r="79" spans="1:57" x14ac:dyDescent="0.35">
      <c r="A79" t="s">
        <v>289</v>
      </c>
      <c r="B79">
        <v>78</v>
      </c>
      <c r="C79" t="s">
        <v>58</v>
      </c>
      <c r="D79" t="s">
        <v>59</v>
      </c>
      <c r="E79" t="s">
        <v>280</v>
      </c>
      <c r="F79" t="s">
        <v>281</v>
      </c>
      <c r="G79" t="s">
        <v>59</v>
      </c>
      <c r="H79" t="s">
        <v>282</v>
      </c>
      <c r="K79" t="s">
        <v>83</v>
      </c>
      <c r="L79" t="s">
        <v>84</v>
      </c>
      <c r="M79">
        <v>21</v>
      </c>
      <c r="N79">
        <v>2016</v>
      </c>
      <c r="O79" t="s">
        <v>186</v>
      </c>
      <c r="P79" t="s">
        <v>193</v>
      </c>
      <c r="R79" t="s">
        <v>67</v>
      </c>
      <c r="V79" t="s">
        <v>108</v>
      </c>
      <c r="Y79" t="s">
        <v>290</v>
      </c>
      <c r="Z79" t="s">
        <v>291</v>
      </c>
      <c r="AA79" t="s">
        <v>292</v>
      </c>
      <c r="AB79">
        <v>0.75</v>
      </c>
      <c r="AC79">
        <v>2.5</v>
      </c>
      <c r="AM79">
        <v>0</v>
      </c>
      <c r="AN79">
        <v>0</v>
      </c>
      <c r="AO79">
        <v>75</v>
      </c>
      <c r="AP79" t="s">
        <v>67</v>
      </c>
      <c r="AQ79">
        <v>70</v>
      </c>
      <c r="AR79">
        <v>70</v>
      </c>
      <c r="AS79" t="s">
        <v>258</v>
      </c>
      <c r="AT79" t="s">
        <v>221</v>
      </c>
      <c r="AU79" t="s">
        <v>113</v>
      </c>
      <c r="AV79" t="s">
        <v>199</v>
      </c>
      <c r="AW79" t="s">
        <v>293</v>
      </c>
      <c r="AZ79">
        <v>517510</v>
      </c>
      <c r="BA79">
        <v>3588961</v>
      </c>
      <c r="BB79" t="s">
        <v>76</v>
      </c>
      <c r="BC79" t="str">
        <f>BB79&amp;" "&amp;AZ79&amp;"mE"&amp;" "&amp;BA79&amp;"mN"</f>
        <v>12S 517510mE 3588961mN</v>
      </c>
      <c r="BD79" t="str">
        <f>AV79&amp;"-"&amp;AT79&amp;"-"&amp;AU79&amp;"-"&amp;AS79&amp;"-"&amp;B79</f>
        <v>STOC-F-A-V-78</v>
      </c>
      <c r="BE79">
        <v>2</v>
      </c>
    </row>
    <row r="80" spans="1:57" x14ac:dyDescent="0.35">
      <c r="A80" t="s">
        <v>289</v>
      </c>
      <c r="B80">
        <v>79</v>
      </c>
      <c r="C80" t="s">
        <v>58</v>
      </c>
      <c r="D80" t="s">
        <v>59</v>
      </c>
      <c r="E80" t="s">
        <v>280</v>
      </c>
      <c r="F80" t="s">
        <v>281</v>
      </c>
      <c r="G80" t="s">
        <v>59</v>
      </c>
      <c r="H80" t="s">
        <v>282</v>
      </c>
      <c r="K80" t="s">
        <v>83</v>
      </c>
      <c r="L80" t="s">
        <v>84</v>
      </c>
      <c r="M80">
        <v>21</v>
      </c>
      <c r="N80">
        <v>2016</v>
      </c>
      <c r="O80" t="s">
        <v>186</v>
      </c>
      <c r="P80" t="s">
        <v>193</v>
      </c>
      <c r="R80" t="s">
        <v>67</v>
      </c>
      <c r="V80" t="s">
        <v>108</v>
      </c>
      <c r="Y80" t="s">
        <v>290</v>
      </c>
      <c r="Z80" t="s">
        <v>291</v>
      </c>
      <c r="AA80" t="s">
        <v>292</v>
      </c>
      <c r="AB80">
        <v>0.75</v>
      </c>
      <c r="AC80">
        <v>2.5</v>
      </c>
      <c r="AM80">
        <v>0</v>
      </c>
      <c r="AN80">
        <v>0</v>
      </c>
      <c r="AO80">
        <v>75</v>
      </c>
      <c r="AP80" t="s">
        <v>67</v>
      </c>
      <c r="AQ80">
        <v>70</v>
      </c>
      <c r="AR80">
        <v>70</v>
      </c>
      <c r="AS80" t="s">
        <v>113</v>
      </c>
      <c r="AT80" t="s">
        <v>198</v>
      </c>
      <c r="AU80" t="s">
        <v>114</v>
      </c>
      <c r="AV80" t="s">
        <v>199</v>
      </c>
      <c r="AW80" t="s">
        <v>293</v>
      </c>
      <c r="AZ80">
        <v>517523</v>
      </c>
      <c r="BA80">
        <v>3588920</v>
      </c>
      <c r="BB80" t="s">
        <v>76</v>
      </c>
      <c r="BC80" t="str">
        <f>BB80&amp;" "&amp;AZ80&amp;"mE"&amp;" "&amp;BA80&amp;"mN"</f>
        <v>12S 517523mE 3588920mN</v>
      </c>
      <c r="BD80" t="str">
        <f>AV80&amp;"-"&amp;AT80&amp;"-"&amp;AU80&amp;"-"&amp;AS80&amp;"-"&amp;B80</f>
        <v>STOC-M-U-A-79</v>
      </c>
      <c r="BE80">
        <v>2</v>
      </c>
    </row>
    <row r="81" spans="1:57" x14ac:dyDescent="0.35">
      <c r="A81" t="s">
        <v>289</v>
      </c>
      <c r="B81">
        <v>80</v>
      </c>
      <c r="C81" t="s">
        <v>58</v>
      </c>
      <c r="D81" t="s">
        <v>59</v>
      </c>
      <c r="E81" t="s">
        <v>280</v>
      </c>
      <c r="F81" t="s">
        <v>281</v>
      </c>
      <c r="G81" t="s">
        <v>59</v>
      </c>
      <c r="H81" t="s">
        <v>282</v>
      </c>
      <c r="K81" t="s">
        <v>83</v>
      </c>
      <c r="L81" t="s">
        <v>84</v>
      </c>
      <c r="M81">
        <v>21</v>
      </c>
      <c r="N81">
        <v>2016</v>
      </c>
      <c r="O81" t="s">
        <v>186</v>
      </c>
      <c r="P81" t="s">
        <v>193</v>
      </c>
      <c r="R81" t="s">
        <v>67</v>
      </c>
      <c r="V81" t="s">
        <v>108</v>
      </c>
      <c r="Y81" t="s">
        <v>290</v>
      </c>
      <c r="Z81" t="s">
        <v>291</v>
      </c>
      <c r="AA81" t="s">
        <v>292</v>
      </c>
      <c r="AB81">
        <v>0.75</v>
      </c>
      <c r="AC81">
        <v>2.5</v>
      </c>
      <c r="AM81">
        <v>0</v>
      </c>
      <c r="AN81">
        <v>0</v>
      </c>
      <c r="AO81">
        <v>75</v>
      </c>
      <c r="AP81" t="s">
        <v>67</v>
      </c>
      <c r="AQ81">
        <v>70</v>
      </c>
      <c r="AR81">
        <v>70</v>
      </c>
      <c r="AS81" t="s">
        <v>259</v>
      </c>
      <c r="AT81" t="s">
        <v>221</v>
      </c>
      <c r="AU81" t="s">
        <v>113</v>
      </c>
      <c r="AV81" t="s">
        <v>199</v>
      </c>
      <c r="AW81" t="s">
        <v>294</v>
      </c>
      <c r="AZ81">
        <v>517510</v>
      </c>
      <c r="BA81">
        <v>3588961</v>
      </c>
      <c r="BB81" t="s">
        <v>76</v>
      </c>
      <c r="BC81" t="str">
        <f>BB81&amp;" "&amp;AZ81&amp;"mE"&amp;" "&amp;BA81&amp;"mN"</f>
        <v>12S 517510mE 3588961mN</v>
      </c>
      <c r="BD81" t="str">
        <f>AV81&amp;"-"&amp;AT81&amp;"-"&amp;AU81&amp;"-"&amp;AS81&amp;"-"&amp;B81</f>
        <v>STOC-F-A-AV-80</v>
      </c>
      <c r="BE81">
        <v>2</v>
      </c>
    </row>
    <row r="82" spans="1:57" x14ac:dyDescent="0.35">
      <c r="A82" t="s">
        <v>289</v>
      </c>
      <c r="B82">
        <v>81</v>
      </c>
      <c r="C82" t="s">
        <v>58</v>
      </c>
      <c r="D82" t="s">
        <v>59</v>
      </c>
      <c r="E82" t="s">
        <v>280</v>
      </c>
      <c r="F82" t="s">
        <v>281</v>
      </c>
      <c r="G82" t="s">
        <v>59</v>
      </c>
      <c r="H82" t="s">
        <v>282</v>
      </c>
      <c r="K82" t="s">
        <v>83</v>
      </c>
      <c r="L82" t="s">
        <v>84</v>
      </c>
      <c r="M82">
        <v>21</v>
      </c>
      <c r="N82">
        <v>2016</v>
      </c>
      <c r="O82" t="s">
        <v>186</v>
      </c>
      <c r="P82" t="s">
        <v>193</v>
      </c>
      <c r="R82" t="s">
        <v>67</v>
      </c>
      <c r="V82" t="s">
        <v>108</v>
      </c>
      <c r="Y82" t="s">
        <v>290</v>
      </c>
      <c r="Z82" t="s">
        <v>291</v>
      </c>
      <c r="AA82" t="s">
        <v>292</v>
      </c>
      <c r="AB82">
        <v>0.75</v>
      </c>
      <c r="AC82">
        <v>2.5</v>
      </c>
      <c r="AM82">
        <v>0</v>
      </c>
      <c r="AN82">
        <v>0</v>
      </c>
      <c r="AO82">
        <v>75</v>
      </c>
      <c r="AP82" t="s">
        <v>67</v>
      </c>
      <c r="AQ82">
        <v>70</v>
      </c>
      <c r="AR82">
        <v>70</v>
      </c>
      <c r="AS82" t="s">
        <v>113</v>
      </c>
      <c r="AT82" t="s">
        <v>114</v>
      </c>
      <c r="AU82" t="s">
        <v>277</v>
      </c>
      <c r="AV82" t="s">
        <v>199</v>
      </c>
      <c r="AW82" t="s">
        <v>294</v>
      </c>
      <c r="AZ82">
        <v>517510</v>
      </c>
      <c r="BA82">
        <v>3588961</v>
      </c>
      <c r="BB82" t="s">
        <v>76</v>
      </c>
      <c r="BC82" t="str">
        <f>BB82&amp;" "&amp;AZ82&amp;"mE"&amp;" "&amp;BA82&amp;"mN"</f>
        <v>12S 517510mE 3588961mN</v>
      </c>
      <c r="BD82" t="str">
        <f>AV82&amp;"-"&amp;AT82&amp;"-"&amp;AU82&amp;"-"&amp;AS82&amp;"-"&amp;B82</f>
        <v>STOC-U-H-A-81</v>
      </c>
      <c r="BE82">
        <v>2</v>
      </c>
    </row>
    <row r="83" spans="1:57" x14ac:dyDescent="0.35">
      <c r="A83" t="s">
        <v>295</v>
      </c>
      <c r="B83">
        <v>82</v>
      </c>
      <c r="C83" t="s">
        <v>58</v>
      </c>
      <c r="D83" t="s">
        <v>59</v>
      </c>
      <c r="E83" t="s">
        <v>296</v>
      </c>
      <c r="F83" t="s">
        <v>297</v>
      </c>
      <c r="G83" t="s">
        <v>59</v>
      </c>
      <c r="H83" t="s">
        <v>267</v>
      </c>
      <c r="K83" t="s">
        <v>64</v>
      </c>
      <c r="L83" t="s">
        <v>65</v>
      </c>
      <c r="M83">
        <v>23</v>
      </c>
      <c r="N83">
        <v>2016</v>
      </c>
      <c r="O83" t="s">
        <v>186</v>
      </c>
      <c r="P83" t="s">
        <v>187</v>
      </c>
      <c r="R83" t="s">
        <v>67</v>
      </c>
      <c r="V83" t="s">
        <v>108</v>
      </c>
      <c r="Y83" t="s">
        <v>298</v>
      </c>
      <c r="Z83" t="s">
        <v>299</v>
      </c>
      <c r="AA83" t="s">
        <v>300</v>
      </c>
      <c r="AB83">
        <v>1.5</v>
      </c>
      <c r="AM83">
        <v>0</v>
      </c>
      <c r="AN83">
        <v>5</v>
      </c>
      <c r="AO83">
        <v>0</v>
      </c>
      <c r="AP83" t="s">
        <v>67</v>
      </c>
      <c r="AQ83">
        <v>53</v>
      </c>
      <c r="AR83">
        <v>55</v>
      </c>
      <c r="AS83" t="s">
        <v>113</v>
      </c>
      <c r="AT83" t="s">
        <v>198</v>
      </c>
      <c r="AU83" t="s">
        <v>114</v>
      </c>
      <c r="AV83" t="s">
        <v>199</v>
      </c>
      <c r="AW83" t="s">
        <v>301</v>
      </c>
      <c r="AZ83">
        <v>524047</v>
      </c>
      <c r="BA83">
        <v>3590309</v>
      </c>
      <c r="BB83" t="s">
        <v>76</v>
      </c>
      <c r="BC83" t="str">
        <f>BB83&amp;" "&amp;AZ83&amp;"mE"&amp;" "&amp;BA83&amp;"mN"</f>
        <v>12S 524047mE 3590309mN</v>
      </c>
      <c r="BD83" t="str">
        <f>AV83&amp;"-"&amp;AT83&amp;"-"&amp;AU83&amp;"-"&amp;AS83&amp;"-"&amp;B83</f>
        <v>STOC-M-U-A-82</v>
      </c>
      <c r="BE83">
        <v>1</v>
      </c>
    </row>
    <row r="84" spans="1:57" x14ac:dyDescent="0.35">
      <c r="A84" t="s">
        <v>295</v>
      </c>
      <c r="B84">
        <v>83</v>
      </c>
      <c r="C84" t="s">
        <v>58</v>
      </c>
      <c r="D84" t="s">
        <v>59</v>
      </c>
      <c r="E84" t="s">
        <v>296</v>
      </c>
      <c r="F84" t="s">
        <v>297</v>
      </c>
      <c r="G84" t="s">
        <v>59</v>
      </c>
      <c r="H84" t="s">
        <v>267</v>
      </c>
      <c r="K84" t="s">
        <v>64</v>
      </c>
      <c r="L84" t="s">
        <v>65</v>
      </c>
      <c r="M84">
        <v>23</v>
      </c>
      <c r="N84">
        <v>2016</v>
      </c>
      <c r="O84" t="s">
        <v>186</v>
      </c>
      <c r="P84" t="s">
        <v>187</v>
      </c>
      <c r="R84" t="s">
        <v>67</v>
      </c>
      <c r="V84" t="s">
        <v>108</v>
      </c>
      <c r="Y84" t="s">
        <v>298</v>
      </c>
      <c r="Z84" t="s">
        <v>299</v>
      </c>
      <c r="AA84" t="s">
        <v>300</v>
      </c>
      <c r="AB84">
        <v>1.5</v>
      </c>
      <c r="AM84">
        <v>0</v>
      </c>
      <c r="AN84">
        <v>5</v>
      </c>
      <c r="AO84">
        <v>0</v>
      </c>
      <c r="AP84" t="s">
        <v>67</v>
      </c>
      <c r="AQ84">
        <v>53</v>
      </c>
      <c r="AR84">
        <v>55</v>
      </c>
      <c r="AS84" t="s">
        <v>259</v>
      </c>
      <c r="AT84" t="s">
        <v>198</v>
      </c>
      <c r="AU84" t="s">
        <v>114</v>
      </c>
      <c r="AV84" t="s">
        <v>199</v>
      </c>
      <c r="AW84" t="s">
        <v>302</v>
      </c>
      <c r="AZ84">
        <v>524047</v>
      </c>
      <c r="BA84">
        <v>3590309</v>
      </c>
      <c r="BB84" t="s">
        <v>76</v>
      </c>
      <c r="BC84" t="str">
        <f>BB84&amp;" "&amp;AZ84&amp;"mE"&amp;" "&amp;BA84&amp;"mN"</f>
        <v>12S 524047mE 3590309mN</v>
      </c>
      <c r="BD84" t="str">
        <f>AV84&amp;"-"&amp;AT84&amp;"-"&amp;AU84&amp;"-"&amp;AS84&amp;"-"&amp;B84</f>
        <v>STOC-M-U-AV-83</v>
      </c>
      <c r="BE84">
        <v>1</v>
      </c>
    </row>
    <row r="85" spans="1:57" x14ac:dyDescent="0.35">
      <c r="A85" t="s">
        <v>295</v>
      </c>
      <c r="B85">
        <v>84</v>
      </c>
      <c r="C85" t="s">
        <v>58</v>
      </c>
      <c r="D85" t="s">
        <v>59</v>
      </c>
      <c r="E85" t="s">
        <v>296</v>
      </c>
      <c r="F85" t="s">
        <v>297</v>
      </c>
      <c r="G85" t="s">
        <v>59</v>
      </c>
      <c r="H85" t="s">
        <v>267</v>
      </c>
      <c r="K85" t="s">
        <v>64</v>
      </c>
      <c r="L85" t="s">
        <v>65</v>
      </c>
      <c r="M85">
        <v>23</v>
      </c>
      <c r="N85">
        <v>2016</v>
      </c>
      <c r="O85" t="s">
        <v>186</v>
      </c>
      <c r="P85" t="s">
        <v>187</v>
      </c>
      <c r="R85" t="s">
        <v>67</v>
      </c>
      <c r="V85" t="s">
        <v>108</v>
      </c>
      <c r="Y85" t="s">
        <v>298</v>
      </c>
      <c r="Z85" t="s">
        <v>299</v>
      </c>
      <c r="AA85" t="s">
        <v>300</v>
      </c>
      <c r="AB85">
        <v>1.5</v>
      </c>
      <c r="AM85">
        <v>0</v>
      </c>
      <c r="AN85">
        <v>5</v>
      </c>
      <c r="AO85">
        <v>0</v>
      </c>
      <c r="AP85" t="s">
        <v>67</v>
      </c>
      <c r="AQ85">
        <v>53</v>
      </c>
      <c r="AR85">
        <v>55</v>
      </c>
      <c r="AS85" t="s">
        <v>113</v>
      </c>
      <c r="AT85" t="s">
        <v>198</v>
      </c>
      <c r="AU85" t="s">
        <v>114</v>
      </c>
      <c r="AV85" t="s">
        <v>199</v>
      </c>
      <c r="AW85" t="s">
        <v>161</v>
      </c>
      <c r="AZ85">
        <v>524193</v>
      </c>
      <c r="BA85">
        <v>3590191</v>
      </c>
      <c r="BB85" t="s">
        <v>76</v>
      </c>
      <c r="BC85" t="str">
        <f>BB85&amp;" "&amp;AZ85&amp;"mE"&amp;" "&amp;BA85&amp;"mN"</f>
        <v>12S 524193mE 3590191mN</v>
      </c>
      <c r="BD85" t="str">
        <f>AV85&amp;"-"&amp;AT85&amp;"-"&amp;AU85&amp;"-"&amp;AS85&amp;"-"&amp;B85</f>
        <v>STOC-M-U-A-84</v>
      </c>
      <c r="BE85">
        <v>1</v>
      </c>
    </row>
    <row r="86" spans="1:57" x14ac:dyDescent="0.35">
      <c r="A86" t="s">
        <v>295</v>
      </c>
      <c r="B86">
        <v>85</v>
      </c>
      <c r="C86" t="s">
        <v>58</v>
      </c>
      <c r="D86" t="s">
        <v>59</v>
      </c>
      <c r="E86" t="s">
        <v>296</v>
      </c>
      <c r="F86" t="s">
        <v>297</v>
      </c>
      <c r="G86" t="s">
        <v>59</v>
      </c>
      <c r="H86" t="s">
        <v>267</v>
      </c>
      <c r="K86" t="s">
        <v>64</v>
      </c>
      <c r="L86" t="s">
        <v>65</v>
      </c>
      <c r="M86">
        <v>23</v>
      </c>
      <c r="N86">
        <v>2016</v>
      </c>
      <c r="O86" t="s">
        <v>186</v>
      </c>
      <c r="P86" t="s">
        <v>187</v>
      </c>
      <c r="R86" t="s">
        <v>67</v>
      </c>
      <c r="V86" t="s">
        <v>108</v>
      </c>
      <c r="Y86" t="s">
        <v>298</v>
      </c>
      <c r="Z86" t="s">
        <v>299</v>
      </c>
      <c r="AA86" t="s">
        <v>300</v>
      </c>
      <c r="AB86">
        <v>1.5</v>
      </c>
      <c r="AM86">
        <v>0</v>
      </c>
      <c r="AN86">
        <v>5</v>
      </c>
      <c r="AO86">
        <v>0</v>
      </c>
      <c r="AP86" t="s">
        <v>67</v>
      </c>
      <c r="AQ86">
        <v>53</v>
      </c>
      <c r="AR86">
        <v>55</v>
      </c>
      <c r="AS86" t="s">
        <v>113</v>
      </c>
      <c r="AT86" t="s">
        <v>198</v>
      </c>
      <c r="AU86" t="s">
        <v>114</v>
      </c>
      <c r="AV86" t="s">
        <v>199</v>
      </c>
      <c r="AW86" t="s">
        <v>303</v>
      </c>
      <c r="AZ86">
        <v>524363</v>
      </c>
      <c r="BA86">
        <v>3590299</v>
      </c>
      <c r="BB86" t="s">
        <v>76</v>
      </c>
      <c r="BC86" t="str">
        <f>BB86&amp;" "&amp;AZ86&amp;"mE"&amp;" "&amp;BA86&amp;"mN"</f>
        <v>12S 524363mE 3590299mN</v>
      </c>
      <c r="BD86" t="str">
        <f>AV86&amp;"-"&amp;AT86&amp;"-"&amp;AU86&amp;"-"&amp;AS86&amp;"-"&amp;B86</f>
        <v>STOC-M-U-A-85</v>
      </c>
      <c r="BE86">
        <v>1</v>
      </c>
    </row>
    <row r="87" spans="1:57" x14ac:dyDescent="0.35">
      <c r="A87" t="s">
        <v>304</v>
      </c>
      <c r="B87">
        <v>86</v>
      </c>
      <c r="C87" t="s">
        <v>58</v>
      </c>
      <c r="D87" t="s">
        <v>59</v>
      </c>
      <c r="E87" t="s">
        <v>296</v>
      </c>
      <c r="F87" t="s">
        <v>297</v>
      </c>
      <c r="G87" t="s">
        <v>59</v>
      </c>
      <c r="H87" t="s">
        <v>267</v>
      </c>
      <c r="I87" t="s">
        <v>63</v>
      </c>
      <c r="K87" t="s">
        <v>64</v>
      </c>
      <c r="L87" t="s">
        <v>65</v>
      </c>
      <c r="M87">
        <v>23</v>
      </c>
      <c r="N87">
        <v>2016</v>
      </c>
      <c r="O87" t="s">
        <v>66</v>
      </c>
      <c r="P87">
        <v>1</v>
      </c>
      <c r="Q87">
        <v>1</v>
      </c>
      <c r="S87" t="s">
        <v>67</v>
      </c>
      <c r="T87" t="s">
        <v>68</v>
      </c>
      <c r="U87">
        <v>100</v>
      </c>
      <c r="V87" t="s">
        <v>108</v>
      </c>
      <c r="Y87" t="s">
        <v>195</v>
      </c>
      <c r="Z87" t="s">
        <v>118</v>
      </c>
      <c r="AA87" t="s">
        <v>137</v>
      </c>
      <c r="AB87">
        <v>1.75</v>
      </c>
      <c r="AC87">
        <v>0.25</v>
      </c>
      <c r="AE87" t="s">
        <v>305</v>
      </c>
      <c r="AF87">
        <v>2</v>
      </c>
      <c r="AG87">
        <v>2</v>
      </c>
      <c r="AH87" t="s">
        <v>118</v>
      </c>
      <c r="AI87" t="s">
        <v>306</v>
      </c>
      <c r="AJ87">
        <v>20</v>
      </c>
      <c r="AK87" t="s">
        <v>67</v>
      </c>
      <c r="AL87" t="s">
        <v>102</v>
      </c>
      <c r="AM87">
        <v>0</v>
      </c>
      <c r="AN87">
        <v>0</v>
      </c>
      <c r="AO87">
        <v>0</v>
      </c>
      <c r="AP87" t="s">
        <v>67</v>
      </c>
      <c r="AQ87">
        <v>59</v>
      </c>
      <c r="AR87">
        <v>59</v>
      </c>
      <c r="AS87" t="s">
        <v>113</v>
      </c>
      <c r="AT87" t="s">
        <v>114</v>
      </c>
      <c r="AU87" t="s">
        <v>114</v>
      </c>
      <c r="AV87" t="s">
        <v>115</v>
      </c>
      <c r="AW87" t="s">
        <v>307</v>
      </c>
      <c r="AX87">
        <v>355</v>
      </c>
      <c r="AY87">
        <v>250</v>
      </c>
      <c r="AZ87">
        <v>524080</v>
      </c>
      <c r="BA87">
        <v>3588977</v>
      </c>
      <c r="BB87" t="s">
        <v>76</v>
      </c>
      <c r="BC87" t="str">
        <f>BB87&amp;" "&amp;AZ87&amp;"mE"&amp;" "&amp;BA87&amp;"mN"</f>
        <v>12S 524080mE 3588977mN</v>
      </c>
      <c r="BD87" t="str">
        <f>AV87&amp;"-"&amp;AT87&amp;"-"&amp;AU87&amp;"-"&amp;AS87&amp;"-"&amp;B87</f>
        <v>BUVI-U-U-A-86</v>
      </c>
    </row>
    <row r="88" spans="1:57" x14ac:dyDescent="0.35">
      <c r="A88" t="s">
        <v>304</v>
      </c>
      <c r="B88">
        <v>87</v>
      </c>
      <c r="C88" t="s">
        <v>58</v>
      </c>
      <c r="D88" t="s">
        <v>59</v>
      </c>
      <c r="E88" t="s">
        <v>296</v>
      </c>
      <c r="F88" t="s">
        <v>297</v>
      </c>
      <c r="G88" t="s">
        <v>59</v>
      </c>
      <c r="H88" t="s">
        <v>267</v>
      </c>
      <c r="I88" t="s">
        <v>63</v>
      </c>
      <c r="K88" t="s">
        <v>64</v>
      </c>
      <c r="L88" t="s">
        <v>65</v>
      </c>
      <c r="M88">
        <v>23</v>
      </c>
      <c r="N88">
        <v>2016</v>
      </c>
      <c r="O88" t="s">
        <v>66</v>
      </c>
      <c r="P88">
        <v>1</v>
      </c>
      <c r="Q88">
        <v>1</v>
      </c>
      <c r="S88" t="s">
        <v>67</v>
      </c>
      <c r="T88" t="s">
        <v>68</v>
      </c>
      <c r="U88">
        <v>100</v>
      </c>
      <c r="V88" t="s">
        <v>108</v>
      </c>
      <c r="Y88" t="s">
        <v>195</v>
      </c>
      <c r="Z88" t="s">
        <v>118</v>
      </c>
      <c r="AA88" t="s">
        <v>137</v>
      </c>
      <c r="AB88">
        <v>1.75</v>
      </c>
      <c r="AC88">
        <v>0.25</v>
      </c>
      <c r="AE88" t="s">
        <v>308</v>
      </c>
      <c r="AF88">
        <v>3</v>
      </c>
      <c r="AG88">
        <v>2</v>
      </c>
      <c r="AH88" t="s">
        <v>306</v>
      </c>
      <c r="AI88" t="s">
        <v>109</v>
      </c>
      <c r="AJ88">
        <v>61</v>
      </c>
      <c r="AK88" t="s">
        <v>67</v>
      </c>
      <c r="AL88" t="s">
        <v>102</v>
      </c>
      <c r="AM88">
        <v>0</v>
      </c>
      <c r="AN88">
        <v>0</v>
      </c>
      <c r="AO88">
        <v>0</v>
      </c>
      <c r="AP88" t="s">
        <v>67</v>
      </c>
      <c r="AQ88">
        <v>59</v>
      </c>
      <c r="AR88">
        <v>59</v>
      </c>
      <c r="AS88" t="s">
        <v>113</v>
      </c>
      <c r="AT88" t="s">
        <v>198</v>
      </c>
      <c r="AU88" t="s">
        <v>114</v>
      </c>
      <c r="AV88" t="s">
        <v>199</v>
      </c>
      <c r="AW88" t="s">
        <v>309</v>
      </c>
      <c r="AX88">
        <v>194</v>
      </c>
      <c r="AY88">
        <v>200</v>
      </c>
      <c r="AZ88">
        <v>524221</v>
      </c>
      <c r="BA88">
        <v>3588188</v>
      </c>
      <c r="BB88" t="s">
        <v>76</v>
      </c>
      <c r="BC88" t="str">
        <f>BB88&amp;" "&amp;AZ88&amp;"mE"&amp;" "&amp;BA88&amp;"mN"</f>
        <v>12S 524221mE 3588188mN</v>
      </c>
      <c r="BD88" t="str">
        <f>AV88&amp;"-"&amp;AT88&amp;"-"&amp;AU88&amp;"-"&amp;AS88&amp;"-"&amp;B88</f>
        <v>STOC-M-U-A-87</v>
      </c>
    </row>
    <row r="89" spans="1:57" x14ac:dyDescent="0.35">
      <c r="A89" t="s">
        <v>304</v>
      </c>
      <c r="B89">
        <v>88</v>
      </c>
      <c r="C89" t="s">
        <v>58</v>
      </c>
      <c r="D89" t="s">
        <v>59</v>
      </c>
      <c r="E89" t="s">
        <v>296</v>
      </c>
      <c r="F89" t="s">
        <v>297</v>
      </c>
      <c r="G89" t="s">
        <v>59</v>
      </c>
      <c r="H89" t="s">
        <v>267</v>
      </c>
      <c r="I89" t="s">
        <v>63</v>
      </c>
      <c r="K89" t="s">
        <v>64</v>
      </c>
      <c r="L89" t="s">
        <v>65</v>
      </c>
      <c r="M89">
        <v>23</v>
      </c>
      <c r="N89">
        <v>2016</v>
      </c>
      <c r="O89" t="s">
        <v>66</v>
      </c>
      <c r="P89">
        <v>1</v>
      </c>
      <c r="Q89">
        <v>1</v>
      </c>
      <c r="S89" t="s">
        <v>67</v>
      </c>
      <c r="T89" t="s">
        <v>68</v>
      </c>
      <c r="U89">
        <v>100</v>
      </c>
      <c r="V89" t="s">
        <v>108</v>
      </c>
      <c r="Y89" t="s">
        <v>195</v>
      </c>
      <c r="Z89" t="s">
        <v>118</v>
      </c>
      <c r="AA89" t="s">
        <v>137</v>
      </c>
      <c r="AB89">
        <v>1.75</v>
      </c>
      <c r="AC89">
        <v>0.25</v>
      </c>
      <c r="AE89" t="s">
        <v>310</v>
      </c>
      <c r="AF89">
        <v>2</v>
      </c>
      <c r="AG89">
        <v>2</v>
      </c>
      <c r="AH89" t="s">
        <v>311</v>
      </c>
      <c r="AI89" t="s">
        <v>137</v>
      </c>
      <c r="AJ89">
        <v>13</v>
      </c>
      <c r="AK89" t="s">
        <v>67</v>
      </c>
      <c r="AL89" t="s">
        <v>102</v>
      </c>
      <c r="AM89">
        <v>5</v>
      </c>
      <c r="AN89">
        <v>12</v>
      </c>
      <c r="AO89">
        <v>0</v>
      </c>
      <c r="AP89" t="s">
        <v>67</v>
      </c>
      <c r="AQ89">
        <v>58</v>
      </c>
      <c r="AR89">
        <v>58</v>
      </c>
      <c r="AS89" t="s">
        <v>113</v>
      </c>
      <c r="AT89" t="s">
        <v>198</v>
      </c>
      <c r="AU89" t="s">
        <v>114</v>
      </c>
      <c r="AV89" t="s">
        <v>199</v>
      </c>
      <c r="AW89" t="s">
        <v>312</v>
      </c>
      <c r="AX89">
        <v>345</v>
      </c>
      <c r="AY89">
        <v>400</v>
      </c>
      <c r="AZ89">
        <v>523192</v>
      </c>
      <c r="BA89">
        <v>3590335</v>
      </c>
      <c r="BB89" t="s">
        <v>76</v>
      </c>
      <c r="BC89" t="str">
        <f>BB89&amp;" "&amp;AZ89&amp;"mE"&amp;" "&amp;BA89&amp;"mN"</f>
        <v>12S 523192mE 3590335mN</v>
      </c>
      <c r="BD89" t="str">
        <f>AV89&amp;"-"&amp;AT89&amp;"-"&amp;AU89&amp;"-"&amp;AS89&amp;"-"&amp;B89</f>
        <v>STOC-M-U-A-88</v>
      </c>
    </row>
    <row r="90" spans="1:57" x14ac:dyDescent="0.35">
      <c r="A90" t="s">
        <v>313</v>
      </c>
      <c r="B90">
        <v>89</v>
      </c>
      <c r="C90" t="s">
        <v>58</v>
      </c>
      <c r="D90" t="s">
        <v>59</v>
      </c>
      <c r="E90" t="s">
        <v>296</v>
      </c>
      <c r="F90" t="s">
        <v>297</v>
      </c>
      <c r="G90" t="s">
        <v>59</v>
      </c>
      <c r="H90" t="s">
        <v>267</v>
      </c>
      <c r="K90" t="s">
        <v>314</v>
      </c>
      <c r="L90" t="s">
        <v>91</v>
      </c>
      <c r="M90">
        <v>7</v>
      </c>
      <c r="N90">
        <v>2016</v>
      </c>
      <c r="O90" t="s">
        <v>186</v>
      </c>
      <c r="P90" t="s">
        <v>315</v>
      </c>
      <c r="R90" t="s">
        <v>101</v>
      </c>
      <c r="V90" t="s">
        <v>108</v>
      </c>
      <c r="Y90" t="s">
        <v>316</v>
      </c>
      <c r="Z90" t="s">
        <v>317</v>
      </c>
      <c r="AA90" t="s">
        <v>318</v>
      </c>
      <c r="AB90">
        <v>1.5</v>
      </c>
      <c r="AC90">
        <v>3.25</v>
      </c>
      <c r="AM90">
        <v>0</v>
      </c>
      <c r="AN90">
        <v>0</v>
      </c>
      <c r="AO90">
        <v>10</v>
      </c>
      <c r="AP90" t="s">
        <v>67</v>
      </c>
      <c r="AQ90">
        <v>66</v>
      </c>
      <c r="AR90">
        <v>68</v>
      </c>
      <c r="AS90" t="s">
        <v>259</v>
      </c>
      <c r="AT90" t="s">
        <v>198</v>
      </c>
      <c r="AU90" t="s">
        <v>113</v>
      </c>
      <c r="AV90" t="s">
        <v>199</v>
      </c>
      <c r="AW90" t="s">
        <v>319</v>
      </c>
      <c r="AZ90">
        <v>524595</v>
      </c>
      <c r="BA90">
        <v>3588888</v>
      </c>
      <c r="BB90" t="s">
        <v>76</v>
      </c>
      <c r="BC90" t="str">
        <f>BB90&amp;" "&amp;AZ90&amp;"mE"&amp;" "&amp;BA90&amp;"mN"</f>
        <v>12S 524595mE 3588888mN</v>
      </c>
      <c r="BD90" t="str">
        <f>AV90&amp;"-"&amp;AT90&amp;"-"&amp;AU90&amp;"-"&amp;AS90&amp;"-"&amp;B90</f>
        <v>STOC-M-A-AV-89</v>
      </c>
      <c r="BE90">
        <v>1</v>
      </c>
    </row>
    <row r="91" spans="1:57" x14ac:dyDescent="0.35">
      <c r="A91" t="s">
        <v>313</v>
      </c>
      <c r="B91">
        <v>90</v>
      </c>
      <c r="C91" t="s">
        <v>58</v>
      </c>
      <c r="D91" t="s">
        <v>59</v>
      </c>
      <c r="E91" t="s">
        <v>296</v>
      </c>
      <c r="F91" t="s">
        <v>297</v>
      </c>
      <c r="G91" t="s">
        <v>59</v>
      </c>
      <c r="H91" t="s">
        <v>267</v>
      </c>
      <c r="K91" t="s">
        <v>314</v>
      </c>
      <c r="L91" t="s">
        <v>91</v>
      </c>
      <c r="M91">
        <v>7</v>
      </c>
      <c r="N91">
        <v>2016</v>
      </c>
      <c r="O91" t="s">
        <v>186</v>
      </c>
      <c r="P91" t="s">
        <v>315</v>
      </c>
      <c r="R91" t="s">
        <v>101</v>
      </c>
      <c r="V91" t="s">
        <v>108</v>
      </c>
      <c r="Y91" t="s">
        <v>316</v>
      </c>
      <c r="Z91" t="s">
        <v>317</v>
      </c>
      <c r="AA91" t="s">
        <v>318</v>
      </c>
      <c r="AB91">
        <v>1.5</v>
      </c>
      <c r="AC91">
        <v>3.25</v>
      </c>
      <c r="AM91">
        <v>0</v>
      </c>
      <c r="AN91">
        <v>0</v>
      </c>
      <c r="AO91">
        <v>10</v>
      </c>
      <c r="AP91" t="s">
        <v>67</v>
      </c>
      <c r="AQ91">
        <v>66</v>
      </c>
      <c r="AR91">
        <v>68</v>
      </c>
      <c r="AS91" t="s">
        <v>259</v>
      </c>
      <c r="AT91" t="s">
        <v>198</v>
      </c>
      <c r="AU91" t="s">
        <v>113</v>
      </c>
      <c r="AV91" t="s">
        <v>199</v>
      </c>
      <c r="AW91" t="s">
        <v>320</v>
      </c>
      <c r="AZ91">
        <v>524639</v>
      </c>
      <c r="BA91">
        <v>3588895</v>
      </c>
      <c r="BB91" t="s">
        <v>76</v>
      </c>
      <c r="BC91" t="str">
        <f>BB91&amp;" "&amp;AZ91&amp;"mE"&amp;" "&amp;BA91&amp;"mN"</f>
        <v>12S 524639mE 3588895mN</v>
      </c>
      <c r="BD91" t="str">
        <f>AV91&amp;"-"&amp;AT91&amp;"-"&amp;AU91&amp;"-"&amp;AS91&amp;"-"&amp;B91</f>
        <v>STOC-M-A-AV-90</v>
      </c>
      <c r="BE91">
        <v>1</v>
      </c>
    </row>
    <row r="92" spans="1:57" x14ac:dyDescent="0.35">
      <c r="A92" t="s">
        <v>313</v>
      </c>
      <c r="B92">
        <v>91</v>
      </c>
      <c r="C92" t="s">
        <v>58</v>
      </c>
      <c r="D92" t="s">
        <v>59</v>
      </c>
      <c r="E92" t="s">
        <v>296</v>
      </c>
      <c r="F92" t="s">
        <v>297</v>
      </c>
      <c r="G92" t="s">
        <v>59</v>
      </c>
      <c r="H92" t="s">
        <v>267</v>
      </c>
      <c r="K92" t="s">
        <v>314</v>
      </c>
      <c r="L92" t="s">
        <v>91</v>
      </c>
      <c r="M92">
        <v>7</v>
      </c>
      <c r="N92">
        <v>2016</v>
      </c>
      <c r="O92" t="s">
        <v>186</v>
      </c>
      <c r="P92" t="s">
        <v>315</v>
      </c>
      <c r="R92" t="s">
        <v>101</v>
      </c>
      <c r="V92" t="s">
        <v>108</v>
      </c>
      <c r="Y92" t="s">
        <v>316</v>
      </c>
      <c r="Z92" t="s">
        <v>317</v>
      </c>
      <c r="AA92" t="s">
        <v>318</v>
      </c>
      <c r="AB92">
        <v>1.5</v>
      </c>
      <c r="AC92">
        <v>3.25</v>
      </c>
      <c r="AM92">
        <v>0</v>
      </c>
      <c r="AN92">
        <v>0</v>
      </c>
      <c r="AO92">
        <v>10</v>
      </c>
      <c r="AP92" t="s">
        <v>67</v>
      </c>
      <c r="AQ92">
        <v>66</v>
      </c>
      <c r="AR92">
        <v>68</v>
      </c>
      <c r="AS92" t="s">
        <v>113</v>
      </c>
      <c r="AT92" t="s">
        <v>221</v>
      </c>
      <c r="AU92" t="s">
        <v>114</v>
      </c>
      <c r="AV92" t="s">
        <v>199</v>
      </c>
      <c r="AW92" t="s">
        <v>321</v>
      </c>
      <c r="AZ92">
        <v>524639</v>
      </c>
      <c r="BA92">
        <v>3588895</v>
      </c>
      <c r="BB92" t="s">
        <v>76</v>
      </c>
      <c r="BC92" t="str">
        <f>BB92&amp;" "&amp;AZ92&amp;"mE"&amp;" "&amp;BA92&amp;"mN"</f>
        <v>12S 524639mE 3588895mN</v>
      </c>
      <c r="BD92" t="str">
        <f>AV92&amp;"-"&amp;AT92&amp;"-"&amp;AU92&amp;"-"&amp;AS92&amp;"-"&amp;B92</f>
        <v>STOC-F-U-A-91</v>
      </c>
      <c r="BE92">
        <v>1</v>
      </c>
    </row>
    <row r="93" spans="1:57" x14ac:dyDescent="0.35">
      <c r="A93" t="s">
        <v>313</v>
      </c>
      <c r="B93">
        <v>92</v>
      </c>
      <c r="C93" t="s">
        <v>58</v>
      </c>
      <c r="D93" t="s">
        <v>59</v>
      </c>
      <c r="E93" t="s">
        <v>296</v>
      </c>
      <c r="F93" t="s">
        <v>297</v>
      </c>
      <c r="G93" t="s">
        <v>59</v>
      </c>
      <c r="H93" t="s">
        <v>267</v>
      </c>
      <c r="K93" t="s">
        <v>314</v>
      </c>
      <c r="L93" t="s">
        <v>91</v>
      </c>
      <c r="M93">
        <v>7</v>
      </c>
      <c r="N93">
        <v>2016</v>
      </c>
      <c r="O93" t="s">
        <v>186</v>
      </c>
      <c r="P93" t="s">
        <v>315</v>
      </c>
      <c r="R93" t="s">
        <v>101</v>
      </c>
      <c r="V93" t="s">
        <v>108</v>
      </c>
      <c r="Y93" t="s">
        <v>316</v>
      </c>
      <c r="Z93" t="s">
        <v>317</v>
      </c>
      <c r="AA93" t="s">
        <v>318</v>
      </c>
      <c r="AB93">
        <v>1.5</v>
      </c>
      <c r="AC93">
        <v>3.25</v>
      </c>
      <c r="AM93">
        <v>0</v>
      </c>
      <c r="AN93">
        <v>0</v>
      </c>
      <c r="AO93">
        <v>10</v>
      </c>
      <c r="AP93" t="s">
        <v>67</v>
      </c>
      <c r="AQ93">
        <v>66</v>
      </c>
      <c r="AR93">
        <v>68</v>
      </c>
      <c r="AS93" t="s">
        <v>258</v>
      </c>
      <c r="AT93" t="s">
        <v>221</v>
      </c>
      <c r="AU93" t="s">
        <v>114</v>
      </c>
      <c r="AV93" t="s">
        <v>199</v>
      </c>
      <c r="AW93" t="s">
        <v>322</v>
      </c>
      <c r="AZ93">
        <v>524639</v>
      </c>
      <c r="BA93">
        <v>3588895</v>
      </c>
      <c r="BB93" t="s">
        <v>76</v>
      </c>
      <c r="BC93" t="str">
        <f>BB93&amp;" "&amp;AZ93&amp;"mE"&amp;" "&amp;BA93&amp;"mN"</f>
        <v>12S 524639mE 3588895mN</v>
      </c>
      <c r="BD93" t="str">
        <f>AV93&amp;"-"&amp;AT93&amp;"-"&amp;AU93&amp;"-"&amp;AS93&amp;"-"&amp;B93</f>
        <v>STOC-F-U-V-92</v>
      </c>
      <c r="BE93">
        <v>1</v>
      </c>
    </row>
    <row r="94" spans="1:57" x14ac:dyDescent="0.35">
      <c r="A94" t="s">
        <v>323</v>
      </c>
      <c r="B94">
        <v>93</v>
      </c>
      <c r="C94" t="s">
        <v>58</v>
      </c>
      <c r="D94" t="s">
        <v>59</v>
      </c>
      <c r="E94" t="s">
        <v>296</v>
      </c>
      <c r="F94" t="s">
        <v>297</v>
      </c>
      <c r="G94" t="s">
        <v>59</v>
      </c>
      <c r="H94" t="s">
        <v>267</v>
      </c>
      <c r="I94" t="s">
        <v>63</v>
      </c>
      <c r="K94" t="s">
        <v>324</v>
      </c>
      <c r="L94" t="s">
        <v>84</v>
      </c>
      <c r="M94">
        <v>13</v>
      </c>
      <c r="N94">
        <v>2016</v>
      </c>
      <c r="O94" t="s">
        <v>66</v>
      </c>
      <c r="P94">
        <v>3</v>
      </c>
      <c r="Q94">
        <v>1</v>
      </c>
      <c r="S94" t="s">
        <v>67</v>
      </c>
      <c r="T94" t="s">
        <v>68</v>
      </c>
      <c r="U94">
        <v>100</v>
      </c>
      <c r="V94" t="s">
        <v>108</v>
      </c>
      <c r="Y94" t="s">
        <v>70</v>
      </c>
      <c r="Z94" t="s">
        <v>325</v>
      </c>
      <c r="AA94" t="s">
        <v>324</v>
      </c>
      <c r="AB94">
        <v>1</v>
      </c>
      <c r="AE94" t="s">
        <v>326</v>
      </c>
      <c r="AF94">
        <v>2</v>
      </c>
      <c r="AG94">
        <v>2</v>
      </c>
      <c r="AH94" t="s">
        <v>325</v>
      </c>
      <c r="AI94" t="s">
        <v>272</v>
      </c>
      <c r="AJ94">
        <v>15</v>
      </c>
      <c r="AK94" t="s">
        <v>67</v>
      </c>
      <c r="AL94" t="s">
        <v>123</v>
      </c>
      <c r="AM94">
        <v>0</v>
      </c>
      <c r="AN94">
        <v>5</v>
      </c>
      <c r="AO94">
        <v>0</v>
      </c>
      <c r="AP94" t="s">
        <v>67</v>
      </c>
      <c r="AQ94">
        <v>56</v>
      </c>
      <c r="AR94">
        <v>56</v>
      </c>
      <c r="AS94" t="s">
        <v>113</v>
      </c>
      <c r="AT94" t="s">
        <v>114</v>
      </c>
      <c r="AU94" t="s">
        <v>114</v>
      </c>
      <c r="AV94" t="s">
        <v>115</v>
      </c>
      <c r="AW94" t="s">
        <v>327</v>
      </c>
      <c r="AX94">
        <v>157</v>
      </c>
      <c r="AY94">
        <v>200</v>
      </c>
      <c r="AZ94">
        <v>523319</v>
      </c>
      <c r="BA94">
        <v>3589761</v>
      </c>
      <c r="BB94" t="s">
        <v>76</v>
      </c>
      <c r="BC94" t="str">
        <f>BB94&amp;" "&amp;AZ94&amp;"mE"&amp;" "&amp;BA94&amp;"mN"</f>
        <v>12S 523319mE 3589761mN</v>
      </c>
      <c r="BD94" t="str">
        <f>AV94&amp;"-"&amp;AT94&amp;"-"&amp;AU94&amp;"-"&amp;AS94&amp;"-"&amp;B94</f>
        <v>BUVI-U-U-A-93</v>
      </c>
    </row>
    <row r="95" spans="1:57" x14ac:dyDescent="0.35">
      <c r="A95" t="s">
        <v>323</v>
      </c>
      <c r="B95">
        <v>94</v>
      </c>
      <c r="C95" t="s">
        <v>58</v>
      </c>
      <c r="D95" t="s">
        <v>59</v>
      </c>
      <c r="E95" t="s">
        <v>296</v>
      </c>
      <c r="F95" t="s">
        <v>297</v>
      </c>
      <c r="G95" t="s">
        <v>59</v>
      </c>
      <c r="H95" t="s">
        <v>267</v>
      </c>
      <c r="I95" t="s">
        <v>63</v>
      </c>
      <c r="K95" t="s">
        <v>324</v>
      </c>
      <c r="L95" t="s">
        <v>84</v>
      </c>
      <c r="M95">
        <v>13</v>
      </c>
      <c r="N95">
        <v>2016</v>
      </c>
      <c r="O95" t="s">
        <v>66</v>
      </c>
      <c r="P95">
        <v>3</v>
      </c>
      <c r="Q95">
        <v>1</v>
      </c>
      <c r="S95" t="s">
        <v>67</v>
      </c>
      <c r="T95" t="s">
        <v>68</v>
      </c>
      <c r="U95">
        <v>100</v>
      </c>
      <c r="V95" t="s">
        <v>108</v>
      </c>
      <c r="Y95" t="s">
        <v>70</v>
      </c>
      <c r="Z95" t="s">
        <v>325</v>
      </c>
      <c r="AA95" t="s">
        <v>324</v>
      </c>
      <c r="AB95">
        <v>1</v>
      </c>
      <c r="AE95" t="s">
        <v>328</v>
      </c>
      <c r="AF95">
        <v>2</v>
      </c>
      <c r="AG95">
        <v>2</v>
      </c>
      <c r="AH95" t="s">
        <v>329</v>
      </c>
      <c r="AI95" t="s">
        <v>324</v>
      </c>
      <c r="AJ95">
        <v>31</v>
      </c>
      <c r="AK95" t="s">
        <v>67</v>
      </c>
      <c r="AL95" t="s">
        <v>123</v>
      </c>
      <c r="AM95">
        <v>0</v>
      </c>
      <c r="AN95">
        <v>5</v>
      </c>
      <c r="AO95">
        <v>0</v>
      </c>
      <c r="AP95" t="s">
        <v>67</v>
      </c>
      <c r="AQ95">
        <v>56</v>
      </c>
      <c r="AR95">
        <v>56</v>
      </c>
      <c r="AS95" t="s">
        <v>113</v>
      </c>
      <c r="AT95" t="s">
        <v>114</v>
      </c>
      <c r="AU95" t="s">
        <v>114</v>
      </c>
      <c r="AV95" t="s">
        <v>115</v>
      </c>
      <c r="AW95" t="s">
        <v>329</v>
      </c>
      <c r="AX95">
        <v>318</v>
      </c>
      <c r="AY95">
        <v>150</v>
      </c>
      <c r="AZ95">
        <v>523978</v>
      </c>
      <c r="BA95">
        <v>3588470</v>
      </c>
      <c r="BB95" t="s">
        <v>76</v>
      </c>
      <c r="BC95" t="str">
        <f>BB95&amp;" "&amp;AZ95&amp;"mE"&amp;" "&amp;BA95&amp;"mN"</f>
        <v>12S 523978mE 3588470mN</v>
      </c>
      <c r="BD95" t="str">
        <f>AV95&amp;"-"&amp;AT95&amp;"-"&amp;AU95&amp;"-"&amp;AS95&amp;"-"&amp;B95</f>
        <v>BUVI-U-U-A-94</v>
      </c>
    </row>
    <row r="96" spans="1:57" x14ac:dyDescent="0.35">
      <c r="A96" t="s">
        <v>330</v>
      </c>
      <c r="B96">
        <v>95</v>
      </c>
      <c r="C96" t="s">
        <v>58</v>
      </c>
      <c r="D96" t="s">
        <v>59</v>
      </c>
      <c r="E96" t="s">
        <v>296</v>
      </c>
      <c r="F96" t="s">
        <v>297</v>
      </c>
      <c r="G96" t="s">
        <v>59</v>
      </c>
      <c r="H96" t="s">
        <v>62</v>
      </c>
      <c r="I96" t="s">
        <v>63</v>
      </c>
      <c r="K96" t="s">
        <v>182</v>
      </c>
      <c r="L96" t="s">
        <v>91</v>
      </c>
      <c r="M96">
        <v>5</v>
      </c>
      <c r="N96">
        <v>2016</v>
      </c>
      <c r="O96" t="s">
        <v>66</v>
      </c>
      <c r="P96">
        <v>5</v>
      </c>
      <c r="Q96">
        <v>1</v>
      </c>
      <c r="S96" t="s">
        <v>67</v>
      </c>
      <c r="T96" t="s">
        <v>68</v>
      </c>
      <c r="U96">
        <v>30</v>
      </c>
      <c r="V96" t="s">
        <v>108</v>
      </c>
      <c r="Y96" t="s">
        <v>217</v>
      </c>
      <c r="Z96" t="s">
        <v>331</v>
      </c>
      <c r="AA96" t="s">
        <v>332</v>
      </c>
      <c r="AB96">
        <v>0.5</v>
      </c>
      <c r="AC96">
        <v>3</v>
      </c>
      <c r="AE96" t="s">
        <v>333</v>
      </c>
      <c r="AF96">
        <v>2</v>
      </c>
      <c r="AG96">
        <v>2</v>
      </c>
      <c r="AH96" t="s">
        <v>331</v>
      </c>
      <c r="AI96" t="s">
        <v>332</v>
      </c>
      <c r="AJ96">
        <v>27</v>
      </c>
      <c r="AK96" t="s">
        <v>67</v>
      </c>
      <c r="AL96" t="s">
        <v>334</v>
      </c>
      <c r="AM96">
        <v>10</v>
      </c>
      <c r="AN96">
        <v>12</v>
      </c>
      <c r="AO96">
        <v>5</v>
      </c>
      <c r="AP96" t="s">
        <v>67</v>
      </c>
      <c r="AQ96">
        <v>68</v>
      </c>
      <c r="AR96">
        <v>68</v>
      </c>
      <c r="AS96" t="s">
        <v>67</v>
      </c>
    </row>
    <row r="97" spans="1:57" x14ac:dyDescent="0.35">
      <c r="A97" t="s">
        <v>330</v>
      </c>
      <c r="B97">
        <v>96</v>
      </c>
      <c r="C97" t="s">
        <v>58</v>
      </c>
      <c r="D97" t="s">
        <v>59</v>
      </c>
      <c r="E97" t="s">
        <v>296</v>
      </c>
      <c r="F97" t="s">
        <v>297</v>
      </c>
      <c r="G97" t="s">
        <v>59</v>
      </c>
      <c r="H97" t="s">
        <v>62</v>
      </c>
      <c r="I97" t="s">
        <v>63</v>
      </c>
      <c r="K97" t="s">
        <v>182</v>
      </c>
      <c r="L97" t="s">
        <v>91</v>
      </c>
      <c r="M97">
        <v>5</v>
      </c>
      <c r="N97">
        <v>2016</v>
      </c>
      <c r="O97" t="s">
        <v>66</v>
      </c>
      <c r="P97">
        <v>5</v>
      </c>
      <c r="Q97">
        <v>1</v>
      </c>
      <c r="S97" t="s">
        <v>67</v>
      </c>
      <c r="T97" t="s">
        <v>68</v>
      </c>
      <c r="U97">
        <v>30</v>
      </c>
      <c r="V97" t="s">
        <v>108</v>
      </c>
      <c r="Y97" t="s">
        <v>217</v>
      </c>
      <c r="Z97" t="s">
        <v>331</v>
      </c>
      <c r="AA97" t="s">
        <v>332</v>
      </c>
      <c r="AB97">
        <v>0.5</v>
      </c>
      <c r="AC97">
        <v>3</v>
      </c>
      <c r="AE97" t="s">
        <v>335</v>
      </c>
      <c r="AF97">
        <v>4</v>
      </c>
      <c r="AG97">
        <v>5</v>
      </c>
      <c r="AH97" t="s">
        <v>336</v>
      </c>
      <c r="AI97" t="s">
        <v>336</v>
      </c>
      <c r="AJ97" t="s">
        <v>265</v>
      </c>
      <c r="AK97" t="s">
        <v>67</v>
      </c>
      <c r="AL97" t="s">
        <v>334</v>
      </c>
      <c r="AM97">
        <v>5</v>
      </c>
      <c r="AN97">
        <v>8</v>
      </c>
      <c r="AO97">
        <v>0</v>
      </c>
      <c r="AP97" t="s">
        <v>67</v>
      </c>
      <c r="AQ97">
        <v>75</v>
      </c>
      <c r="AR97">
        <v>75</v>
      </c>
      <c r="AS97" t="s">
        <v>113</v>
      </c>
      <c r="AT97" t="s">
        <v>198</v>
      </c>
      <c r="AU97" t="s">
        <v>114</v>
      </c>
      <c r="AV97" t="s">
        <v>199</v>
      </c>
      <c r="AW97" t="s">
        <v>337</v>
      </c>
      <c r="AX97">
        <v>328</v>
      </c>
      <c r="AY97">
        <v>850</v>
      </c>
      <c r="AZ97">
        <v>524731</v>
      </c>
      <c r="BA97">
        <v>3588902</v>
      </c>
      <c r="BB97" t="s">
        <v>76</v>
      </c>
      <c r="BC97" t="str">
        <f>BB97&amp;" "&amp;AZ97&amp;"mE"&amp;" "&amp;BA97&amp;"mN"</f>
        <v>12S 524731mE 3588902mN</v>
      </c>
      <c r="BD97" t="str">
        <f>AV97&amp;"-"&amp;AT97&amp;"-"&amp;AU97&amp;"-"&amp;AS97&amp;"-"&amp;B97</f>
        <v>STOC-M-U-A-96</v>
      </c>
    </row>
    <row r="98" spans="1:57" x14ac:dyDescent="0.35">
      <c r="A98" t="s">
        <v>338</v>
      </c>
      <c r="B98">
        <v>97</v>
      </c>
      <c r="C98" t="s">
        <v>58</v>
      </c>
      <c r="D98" t="s">
        <v>59</v>
      </c>
      <c r="E98" t="s">
        <v>296</v>
      </c>
      <c r="F98" t="s">
        <v>297</v>
      </c>
      <c r="G98" t="s">
        <v>59</v>
      </c>
      <c r="H98" t="s">
        <v>267</v>
      </c>
      <c r="K98" t="s">
        <v>339</v>
      </c>
      <c r="L98" t="s">
        <v>65</v>
      </c>
      <c r="M98">
        <v>31</v>
      </c>
      <c r="N98">
        <v>2016</v>
      </c>
      <c r="O98" t="s">
        <v>186</v>
      </c>
      <c r="P98" t="s">
        <v>268</v>
      </c>
      <c r="R98" t="s">
        <v>101</v>
      </c>
      <c r="V98" t="s">
        <v>108</v>
      </c>
      <c r="Y98" t="s">
        <v>217</v>
      </c>
      <c r="Z98" t="s">
        <v>340</v>
      </c>
      <c r="AA98" t="s">
        <v>341</v>
      </c>
      <c r="AB98">
        <v>1</v>
      </c>
      <c r="AC98">
        <v>0.25</v>
      </c>
      <c r="AM98">
        <v>0</v>
      </c>
      <c r="AN98">
        <v>0</v>
      </c>
      <c r="AO98">
        <v>0</v>
      </c>
      <c r="AP98" t="s">
        <v>67</v>
      </c>
      <c r="AQ98">
        <v>50</v>
      </c>
      <c r="AR98">
        <v>56</v>
      </c>
      <c r="AS98" t="s">
        <v>113</v>
      </c>
      <c r="AT98" t="s">
        <v>198</v>
      </c>
      <c r="AU98" t="s">
        <v>114</v>
      </c>
      <c r="AV98" t="s">
        <v>115</v>
      </c>
      <c r="AW98" t="s">
        <v>342</v>
      </c>
      <c r="AZ98">
        <v>524026</v>
      </c>
      <c r="BA98">
        <v>3589944</v>
      </c>
      <c r="BB98" t="s">
        <v>76</v>
      </c>
      <c r="BC98" t="str">
        <f>BB98&amp;" "&amp;AZ98&amp;"mE"&amp;" "&amp;BA98&amp;"mN"</f>
        <v>12S 524026mE 3589944mN</v>
      </c>
      <c r="BD98" t="str">
        <f>AV98&amp;"-"&amp;AT98&amp;"-"&amp;AU98&amp;"-"&amp;AS98&amp;"-"&amp;B98</f>
        <v>BUVI-M-U-A-97</v>
      </c>
      <c r="BE98">
        <v>0</v>
      </c>
    </row>
    <row r="99" spans="1:57" x14ac:dyDescent="0.35">
      <c r="A99" t="s">
        <v>338</v>
      </c>
      <c r="B99">
        <v>98</v>
      </c>
      <c r="C99" t="s">
        <v>58</v>
      </c>
      <c r="D99" t="s">
        <v>59</v>
      </c>
      <c r="E99" t="s">
        <v>296</v>
      </c>
      <c r="F99" t="s">
        <v>297</v>
      </c>
      <c r="G99" t="s">
        <v>59</v>
      </c>
      <c r="H99" t="s">
        <v>267</v>
      </c>
      <c r="K99" t="s">
        <v>339</v>
      </c>
      <c r="L99" t="s">
        <v>65</v>
      </c>
      <c r="M99">
        <v>31</v>
      </c>
      <c r="N99">
        <v>2016</v>
      </c>
      <c r="O99" t="s">
        <v>186</v>
      </c>
      <c r="P99" t="s">
        <v>268</v>
      </c>
      <c r="R99" t="s">
        <v>101</v>
      </c>
      <c r="V99" t="s">
        <v>108</v>
      </c>
      <c r="Y99" t="s">
        <v>217</v>
      </c>
      <c r="Z99" t="s">
        <v>340</v>
      </c>
      <c r="AA99" t="s">
        <v>341</v>
      </c>
      <c r="AB99">
        <v>1</v>
      </c>
      <c r="AC99">
        <v>0.25</v>
      </c>
      <c r="AM99">
        <v>0</v>
      </c>
      <c r="AN99">
        <v>0</v>
      </c>
      <c r="AO99">
        <v>0</v>
      </c>
      <c r="AP99" t="s">
        <v>67</v>
      </c>
      <c r="AQ99">
        <v>50</v>
      </c>
      <c r="AR99">
        <v>56</v>
      </c>
      <c r="AS99" t="s">
        <v>113</v>
      </c>
      <c r="AT99" t="s">
        <v>221</v>
      </c>
      <c r="AU99" t="s">
        <v>114</v>
      </c>
      <c r="AV99" t="s">
        <v>115</v>
      </c>
      <c r="AW99" t="s">
        <v>342</v>
      </c>
      <c r="AZ99">
        <v>524026</v>
      </c>
      <c r="BA99">
        <v>3589944</v>
      </c>
      <c r="BB99" t="s">
        <v>76</v>
      </c>
      <c r="BC99" t="str">
        <f>BB99&amp;" "&amp;AZ99&amp;"mE"&amp;" "&amp;BA99&amp;"mN"</f>
        <v>12S 524026mE 3589944mN</v>
      </c>
      <c r="BD99" t="str">
        <f>AV99&amp;"-"&amp;AT99&amp;"-"&amp;AU99&amp;"-"&amp;AS99&amp;"-"&amp;B99</f>
        <v>BUVI-F-U-A-98</v>
      </c>
      <c r="BE99">
        <v>0</v>
      </c>
    </row>
    <row r="100" spans="1:57" x14ac:dyDescent="0.35">
      <c r="A100" t="s">
        <v>338</v>
      </c>
      <c r="B100">
        <v>99</v>
      </c>
      <c r="C100" t="s">
        <v>58</v>
      </c>
      <c r="D100" t="s">
        <v>59</v>
      </c>
      <c r="E100" t="s">
        <v>296</v>
      </c>
      <c r="F100" t="s">
        <v>297</v>
      </c>
      <c r="G100" t="s">
        <v>59</v>
      </c>
      <c r="H100" t="s">
        <v>267</v>
      </c>
      <c r="K100" t="s">
        <v>339</v>
      </c>
      <c r="L100" t="s">
        <v>65</v>
      </c>
      <c r="M100">
        <v>31</v>
      </c>
      <c r="N100">
        <v>2016</v>
      </c>
      <c r="O100" t="s">
        <v>186</v>
      </c>
      <c r="P100" t="s">
        <v>268</v>
      </c>
      <c r="R100" t="s">
        <v>101</v>
      </c>
      <c r="V100" t="s">
        <v>108</v>
      </c>
      <c r="Y100" t="s">
        <v>217</v>
      </c>
      <c r="Z100" t="s">
        <v>340</v>
      </c>
      <c r="AA100" t="s">
        <v>341</v>
      </c>
      <c r="AB100">
        <v>1</v>
      </c>
      <c r="AC100">
        <v>0.25</v>
      </c>
      <c r="AM100">
        <v>0</v>
      </c>
      <c r="AN100">
        <v>0</v>
      </c>
      <c r="AO100">
        <v>0</v>
      </c>
      <c r="AP100" t="s">
        <v>67</v>
      </c>
      <c r="AQ100">
        <v>50</v>
      </c>
      <c r="AR100">
        <v>56</v>
      </c>
      <c r="AS100" t="s">
        <v>113</v>
      </c>
      <c r="AT100" t="s">
        <v>198</v>
      </c>
      <c r="AU100" t="s">
        <v>114</v>
      </c>
      <c r="AV100" t="s">
        <v>199</v>
      </c>
      <c r="AW100" t="s">
        <v>342</v>
      </c>
      <c r="AZ100">
        <v>524565</v>
      </c>
      <c r="BA100">
        <v>3588122</v>
      </c>
      <c r="BB100" t="s">
        <v>76</v>
      </c>
      <c r="BC100" t="str">
        <f>BB100&amp;" "&amp;AZ100&amp;"mE"&amp;" "&amp;BA100&amp;"mN"</f>
        <v>12S 524565mE 3588122mN</v>
      </c>
      <c r="BD100" t="str">
        <f>AV100&amp;"-"&amp;AT100&amp;"-"&amp;AU100&amp;"-"&amp;AS100&amp;"-"&amp;B100</f>
        <v>STOC-M-U-A-99</v>
      </c>
      <c r="BE100">
        <v>0</v>
      </c>
    </row>
    <row r="101" spans="1:57" x14ac:dyDescent="0.35">
      <c r="A101" t="s">
        <v>343</v>
      </c>
      <c r="B101">
        <v>100</v>
      </c>
      <c r="C101" t="s">
        <v>58</v>
      </c>
      <c r="D101" t="s">
        <v>59</v>
      </c>
      <c r="E101" t="s">
        <v>296</v>
      </c>
      <c r="F101" t="s">
        <v>297</v>
      </c>
      <c r="G101" t="s">
        <v>59</v>
      </c>
      <c r="H101" t="s">
        <v>267</v>
      </c>
      <c r="I101" t="s">
        <v>63</v>
      </c>
      <c r="K101" t="s">
        <v>339</v>
      </c>
      <c r="L101" t="s">
        <v>84</v>
      </c>
      <c r="M101">
        <v>21</v>
      </c>
      <c r="N101">
        <v>2016</v>
      </c>
      <c r="O101" t="s">
        <v>66</v>
      </c>
      <c r="P101">
        <v>4</v>
      </c>
      <c r="Q101">
        <v>1</v>
      </c>
      <c r="S101" t="s">
        <v>67</v>
      </c>
      <c r="T101" t="s">
        <v>68</v>
      </c>
      <c r="U101">
        <v>100</v>
      </c>
      <c r="V101" t="s">
        <v>108</v>
      </c>
      <c r="Y101" t="s">
        <v>217</v>
      </c>
      <c r="Z101" t="s">
        <v>272</v>
      </c>
      <c r="AA101" t="s">
        <v>197</v>
      </c>
      <c r="AB101">
        <v>1.5</v>
      </c>
      <c r="AE101" t="s">
        <v>344</v>
      </c>
      <c r="AF101">
        <v>3</v>
      </c>
      <c r="AG101">
        <v>2</v>
      </c>
      <c r="AH101" t="s">
        <v>272</v>
      </c>
      <c r="AI101" t="s">
        <v>197</v>
      </c>
      <c r="AJ101">
        <v>85</v>
      </c>
      <c r="AK101" t="s">
        <v>101</v>
      </c>
      <c r="AL101" t="s">
        <v>102</v>
      </c>
      <c r="AM101">
        <v>0</v>
      </c>
      <c r="AN101">
        <v>0</v>
      </c>
      <c r="AO101">
        <v>0</v>
      </c>
      <c r="AP101" t="s">
        <v>67</v>
      </c>
      <c r="AQ101">
        <v>63</v>
      </c>
      <c r="AR101">
        <v>63</v>
      </c>
      <c r="AS101" t="s">
        <v>113</v>
      </c>
      <c r="AT101" t="s">
        <v>198</v>
      </c>
      <c r="AU101" t="s">
        <v>114</v>
      </c>
      <c r="AV101" t="s">
        <v>199</v>
      </c>
      <c r="AW101" t="s">
        <v>317</v>
      </c>
      <c r="AX101">
        <v>154</v>
      </c>
      <c r="AY101">
        <v>1050</v>
      </c>
      <c r="AZ101">
        <v>524568</v>
      </c>
      <c r="BA101">
        <v>3588951</v>
      </c>
      <c r="BB101" t="s">
        <v>76</v>
      </c>
      <c r="BC101" t="str">
        <f>BB101&amp;" "&amp;AZ101&amp;"mE"&amp;" "&amp;BA101&amp;"mN"</f>
        <v>12S 524568mE 3588951mN</v>
      </c>
      <c r="BD101" t="str">
        <f>AV101&amp;"-"&amp;AT101&amp;"-"&amp;AU101&amp;"-"&amp;AS101&amp;"-"&amp;B101</f>
        <v>STOC-M-U-A-100</v>
      </c>
    </row>
    <row r="102" spans="1:57" x14ac:dyDescent="0.35">
      <c r="A102" t="s">
        <v>345</v>
      </c>
      <c r="B102">
        <v>101</v>
      </c>
      <c r="C102" t="s">
        <v>58</v>
      </c>
      <c r="D102" t="s">
        <v>59</v>
      </c>
      <c r="E102" t="s">
        <v>346</v>
      </c>
      <c r="F102" t="s">
        <v>347</v>
      </c>
      <c r="G102" t="s">
        <v>59</v>
      </c>
      <c r="H102" t="s">
        <v>62</v>
      </c>
      <c r="K102" t="s">
        <v>90</v>
      </c>
      <c r="L102" t="s">
        <v>65</v>
      </c>
      <c r="M102">
        <v>25</v>
      </c>
      <c r="N102">
        <v>2016</v>
      </c>
      <c r="O102" t="s">
        <v>186</v>
      </c>
      <c r="P102" t="s">
        <v>348</v>
      </c>
      <c r="R102" t="s">
        <v>67</v>
      </c>
      <c r="V102" t="s">
        <v>69</v>
      </c>
      <c r="W102" t="s">
        <v>194</v>
      </c>
      <c r="Y102" t="s">
        <v>217</v>
      </c>
      <c r="Z102" t="s">
        <v>349</v>
      </c>
      <c r="AA102" t="s">
        <v>81</v>
      </c>
      <c r="AB102">
        <v>2.25</v>
      </c>
      <c r="AC102">
        <v>1</v>
      </c>
      <c r="AM102">
        <v>20</v>
      </c>
      <c r="AN102">
        <v>25</v>
      </c>
      <c r="AO102">
        <v>0</v>
      </c>
      <c r="AP102" t="s">
        <v>67</v>
      </c>
      <c r="AQ102">
        <v>48</v>
      </c>
      <c r="AR102">
        <v>60</v>
      </c>
      <c r="AS102" t="s">
        <v>113</v>
      </c>
      <c r="AT102" t="s">
        <v>198</v>
      </c>
      <c r="AU102" t="s">
        <v>114</v>
      </c>
      <c r="AV102" t="s">
        <v>199</v>
      </c>
      <c r="AW102" t="s">
        <v>350</v>
      </c>
      <c r="AZ102">
        <v>527878</v>
      </c>
      <c r="BA102">
        <v>3586473</v>
      </c>
      <c r="BB102" t="s">
        <v>76</v>
      </c>
      <c r="BC102" t="str">
        <f>BB102&amp;" "&amp;AZ102&amp;"mE"&amp;" "&amp;BA102&amp;"mN"</f>
        <v>12S 527878mE 3586473mN</v>
      </c>
      <c r="BD102" t="str">
        <f>AV102&amp;"-"&amp;AT102&amp;"-"&amp;AU102&amp;"-"&amp;AS102&amp;"-"&amp;B102</f>
        <v>STOC-M-U-A-101</v>
      </c>
      <c r="BE102">
        <v>1</v>
      </c>
    </row>
    <row r="103" spans="1:57" x14ac:dyDescent="0.35">
      <c r="A103" t="s">
        <v>345</v>
      </c>
      <c r="B103">
        <v>102</v>
      </c>
      <c r="C103" t="s">
        <v>58</v>
      </c>
      <c r="D103" t="s">
        <v>59</v>
      </c>
      <c r="E103" t="s">
        <v>346</v>
      </c>
      <c r="F103" t="s">
        <v>347</v>
      </c>
      <c r="G103" t="s">
        <v>59</v>
      </c>
      <c r="H103" t="s">
        <v>62</v>
      </c>
      <c r="K103" t="s">
        <v>90</v>
      </c>
      <c r="L103" t="s">
        <v>65</v>
      </c>
      <c r="M103">
        <v>25</v>
      </c>
      <c r="N103">
        <v>2016</v>
      </c>
      <c r="O103" t="s">
        <v>186</v>
      </c>
      <c r="P103" t="s">
        <v>348</v>
      </c>
      <c r="R103" t="s">
        <v>67</v>
      </c>
      <c r="V103" t="s">
        <v>69</v>
      </c>
      <c r="W103" t="s">
        <v>194</v>
      </c>
      <c r="Y103" t="s">
        <v>217</v>
      </c>
      <c r="Z103" t="s">
        <v>349</v>
      </c>
      <c r="AA103" t="s">
        <v>81</v>
      </c>
      <c r="AB103">
        <v>2.25</v>
      </c>
      <c r="AC103">
        <v>1</v>
      </c>
      <c r="AM103">
        <v>20</v>
      </c>
      <c r="AN103">
        <v>25</v>
      </c>
      <c r="AO103">
        <v>0</v>
      </c>
      <c r="AP103" t="s">
        <v>67</v>
      </c>
      <c r="AQ103">
        <v>48</v>
      </c>
      <c r="AR103">
        <v>60</v>
      </c>
      <c r="AS103" t="s">
        <v>113</v>
      </c>
      <c r="AT103" t="s">
        <v>198</v>
      </c>
      <c r="AU103" t="s">
        <v>114</v>
      </c>
      <c r="AV103" t="s">
        <v>199</v>
      </c>
      <c r="AW103" t="s">
        <v>351</v>
      </c>
      <c r="AZ103">
        <v>528013</v>
      </c>
      <c r="BA103">
        <v>3586738</v>
      </c>
      <c r="BB103" t="s">
        <v>76</v>
      </c>
      <c r="BC103" t="str">
        <f>BB103&amp;" "&amp;AZ103&amp;"mE"&amp;" "&amp;BA103&amp;"mN"</f>
        <v>12S 528013mE 3586738mN</v>
      </c>
      <c r="BD103" t="str">
        <f>AV103&amp;"-"&amp;AT103&amp;"-"&amp;AU103&amp;"-"&amp;AS103&amp;"-"&amp;B103</f>
        <v>STOC-M-U-A-102</v>
      </c>
      <c r="BE103">
        <v>1</v>
      </c>
    </row>
    <row r="104" spans="1:57" x14ac:dyDescent="0.35">
      <c r="A104" t="s">
        <v>352</v>
      </c>
      <c r="B104">
        <v>103</v>
      </c>
      <c r="C104" t="s">
        <v>58</v>
      </c>
      <c r="D104" t="s">
        <v>59</v>
      </c>
      <c r="E104" t="s">
        <v>346</v>
      </c>
      <c r="F104" t="s">
        <v>347</v>
      </c>
      <c r="G104" t="s">
        <v>59</v>
      </c>
      <c r="H104" t="s">
        <v>282</v>
      </c>
      <c r="K104" t="s">
        <v>353</v>
      </c>
      <c r="L104" t="s">
        <v>65</v>
      </c>
      <c r="M104">
        <v>29</v>
      </c>
      <c r="N104">
        <v>2016</v>
      </c>
      <c r="O104" t="s">
        <v>186</v>
      </c>
      <c r="P104" t="s">
        <v>354</v>
      </c>
      <c r="R104" t="s">
        <v>67</v>
      </c>
      <c r="V104" t="s">
        <v>108</v>
      </c>
      <c r="Y104" t="s">
        <v>355</v>
      </c>
      <c r="Z104" t="s">
        <v>356</v>
      </c>
      <c r="AA104" t="s">
        <v>357</v>
      </c>
      <c r="AB104">
        <v>2.25</v>
      </c>
      <c r="AC104">
        <v>1.25</v>
      </c>
      <c r="AM104">
        <v>0</v>
      </c>
      <c r="AN104">
        <v>0</v>
      </c>
      <c r="AO104">
        <v>0</v>
      </c>
      <c r="AP104" t="s">
        <v>67</v>
      </c>
      <c r="AQ104">
        <v>63</v>
      </c>
      <c r="AR104">
        <v>70</v>
      </c>
      <c r="AS104" t="s">
        <v>113</v>
      </c>
      <c r="AT104" t="s">
        <v>198</v>
      </c>
      <c r="AU104" t="s">
        <v>114</v>
      </c>
      <c r="AV104" t="s">
        <v>199</v>
      </c>
      <c r="AW104" t="s">
        <v>358</v>
      </c>
      <c r="AZ104" t="s">
        <v>230</v>
      </c>
      <c r="BA104" t="s">
        <v>230</v>
      </c>
      <c r="BD104" t="str">
        <f>AV104&amp;"-"&amp;AT104&amp;"-"&amp;AU104&amp;"-"&amp;AS104&amp;"-"&amp;B104</f>
        <v>STOC-M-U-A-103</v>
      </c>
      <c r="BE104">
        <v>1</v>
      </c>
    </row>
    <row r="105" spans="1:57" x14ac:dyDescent="0.35">
      <c r="A105" t="s">
        <v>352</v>
      </c>
      <c r="B105">
        <v>104</v>
      </c>
      <c r="C105" t="s">
        <v>58</v>
      </c>
      <c r="D105" t="s">
        <v>59</v>
      </c>
      <c r="E105" t="s">
        <v>346</v>
      </c>
      <c r="F105" t="s">
        <v>347</v>
      </c>
      <c r="G105" t="s">
        <v>59</v>
      </c>
      <c r="H105" t="s">
        <v>282</v>
      </c>
      <c r="K105" t="s">
        <v>353</v>
      </c>
      <c r="L105" t="s">
        <v>65</v>
      </c>
      <c r="M105">
        <v>29</v>
      </c>
      <c r="N105">
        <v>2016</v>
      </c>
      <c r="O105" t="s">
        <v>186</v>
      </c>
      <c r="P105" t="s">
        <v>354</v>
      </c>
      <c r="R105" t="s">
        <v>67</v>
      </c>
      <c r="V105" t="s">
        <v>108</v>
      </c>
      <c r="Y105" t="s">
        <v>355</v>
      </c>
      <c r="Z105" t="s">
        <v>356</v>
      </c>
      <c r="AA105" t="s">
        <v>357</v>
      </c>
      <c r="AB105">
        <v>2.25</v>
      </c>
      <c r="AC105">
        <v>1.25</v>
      </c>
      <c r="AM105">
        <v>0</v>
      </c>
      <c r="AN105">
        <v>0</v>
      </c>
      <c r="AO105">
        <v>0</v>
      </c>
      <c r="AP105" t="s">
        <v>67</v>
      </c>
      <c r="AQ105">
        <v>63</v>
      </c>
      <c r="AR105">
        <v>70</v>
      </c>
      <c r="AS105" t="s">
        <v>113</v>
      </c>
      <c r="AT105" t="s">
        <v>198</v>
      </c>
      <c r="AU105" t="s">
        <v>114</v>
      </c>
      <c r="AV105" t="s">
        <v>199</v>
      </c>
      <c r="AW105" t="s">
        <v>292</v>
      </c>
      <c r="AZ105">
        <v>527750</v>
      </c>
      <c r="BA105">
        <v>3586319</v>
      </c>
      <c r="BB105" t="s">
        <v>76</v>
      </c>
      <c r="BC105" t="str">
        <f>BB105&amp;" "&amp;AZ105&amp;"mE"&amp;" "&amp;BA105&amp;"mN"</f>
        <v>12S 527750mE 3586319mN</v>
      </c>
      <c r="BD105" t="str">
        <f>AV105&amp;"-"&amp;AT105&amp;"-"&amp;AU105&amp;"-"&amp;AS105&amp;"-"&amp;B105</f>
        <v>STOC-M-U-A-104</v>
      </c>
      <c r="BE105">
        <v>1</v>
      </c>
    </row>
    <row r="106" spans="1:57" x14ac:dyDescent="0.35">
      <c r="A106" t="s">
        <v>352</v>
      </c>
      <c r="B106">
        <v>105</v>
      </c>
      <c r="C106" t="s">
        <v>58</v>
      </c>
      <c r="D106" t="s">
        <v>59</v>
      </c>
      <c r="E106" t="s">
        <v>346</v>
      </c>
      <c r="F106" t="s">
        <v>347</v>
      </c>
      <c r="G106" t="s">
        <v>59</v>
      </c>
      <c r="H106" t="s">
        <v>282</v>
      </c>
      <c r="K106" t="s">
        <v>353</v>
      </c>
      <c r="L106" t="s">
        <v>65</v>
      </c>
      <c r="M106">
        <v>29</v>
      </c>
      <c r="N106">
        <v>2016</v>
      </c>
      <c r="O106" t="s">
        <v>186</v>
      </c>
      <c r="P106" t="s">
        <v>354</v>
      </c>
      <c r="R106" t="s">
        <v>67</v>
      </c>
      <c r="V106" t="s">
        <v>108</v>
      </c>
      <c r="Y106" t="s">
        <v>355</v>
      </c>
      <c r="Z106" t="s">
        <v>356</v>
      </c>
      <c r="AA106" t="s">
        <v>357</v>
      </c>
      <c r="AB106">
        <v>2.25</v>
      </c>
      <c r="AC106">
        <v>1.25</v>
      </c>
      <c r="AM106">
        <v>0</v>
      </c>
      <c r="AN106">
        <v>0</v>
      </c>
      <c r="AO106">
        <v>0</v>
      </c>
      <c r="AP106" t="s">
        <v>67</v>
      </c>
      <c r="AQ106">
        <v>63</v>
      </c>
      <c r="AR106">
        <v>70</v>
      </c>
      <c r="AS106" t="s">
        <v>113</v>
      </c>
      <c r="AT106" t="s">
        <v>221</v>
      </c>
      <c r="AU106" t="s">
        <v>114</v>
      </c>
      <c r="AV106" t="s">
        <v>199</v>
      </c>
      <c r="AW106" t="s">
        <v>292</v>
      </c>
      <c r="AZ106">
        <v>527750</v>
      </c>
      <c r="BA106">
        <v>3586319</v>
      </c>
      <c r="BB106" t="s">
        <v>76</v>
      </c>
      <c r="BC106" t="str">
        <f>BB106&amp;" "&amp;AZ106&amp;"mE"&amp;" "&amp;BA106&amp;"mN"</f>
        <v>12S 527750mE 3586319mN</v>
      </c>
      <c r="BD106" t="str">
        <f>AV106&amp;"-"&amp;AT106&amp;"-"&amp;AU106&amp;"-"&amp;AS106&amp;"-"&amp;B106</f>
        <v>STOC-F-U-A-105</v>
      </c>
      <c r="BE106">
        <v>1</v>
      </c>
    </row>
    <row r="107" spans="1:57" x14ac:dyDescent="0.35">
      <c r="A107" t="s">
        <v>352</v>
      </c>
      <c r="B107">
        <v>106</v>
      </c>
      <c r="C107" t="s">
        <v>58</v>
      </c>
      <c r="D107" t="s">
        <v>59</v>
      </c>
      <c r="E107" t="s">
        <v>346</v>
      </c>
      <c r="F107" t="s">
        <v>347</v>
      </c>
      <c r="G107" t="s">
        <v>59</v>
      </c>
      <c r="H107" t="s">
        <v>282</v>
      </c>
      <c r="K107" t="s">
        <v>353</v>
      </c>
      <c r="L107" t="s">
        <v>65</v>
      </c>
      <c r="M107">
        <v>29</v>
      </c>
      <c r="N107">
        <v>2016</v>
      </c>
      <c r="O107" t="s">
        <v>186</v>
      </c>
      <c r="P107" t="s">
        <v>354</v>
      </c>
      <c r="R107" t="s">
        <v>67</v>
      </c>
      <c r="V107" t="s">
        <v>108</v>
      </c>
      <c r="Y107" t="s">
        <v>355</v>
      </c>
      <c r="Z107" t="s">
        <v>356</v>
      </c>
      <c r="AA107" t="s">
        <v>357</v>
      </c>
      <c r="AB107">
        <v>2.25</v>
      </c>
      <c r="AC107">
        <v>1.25</v>
      </c>
      <c r="AM107">
        <v>0</v>
      </c>
      <c r="AN107">
        <v>0</v>
      </c>
      <c r="AO107">
        <v>0</v>
      </c>
      <c r="AP107" t="s">
        <v>67</v>
      </c>
      <c r="AQ107">
        <v>63</v>
      </c>
      <c r="AR107">
        <v>70</v>
      </c>
      <c r="AS107" t="s">
        <v>259</v>
      </c>
      <c r="AT107" t="s">
        <v>198</v>
      </c>
      <c r="AU107" t="s">
        <v>114</v>
      </c>
      <c r="AV107" t="s">
        <v>199</v>
      </c>
      <c r="AW107" t="s">
        <v>284</v>
      </c>
      <c r="AZ107">
        <v>527750</v>
      </c>
      <c r="BA107">
        <v>3586319</v>
      </c>
      <c r="BB107" t="s">
        <v>76</v>
      </c>
      <c r="BC107" t="str">
        <f>BB107&amp;" "&amp;AZ107&amp;"mE"&amp;" "&amp;BA107&amp;"mN"</f>
        <v>12S 527750mE 3586319mN</v>
      </c>
      <c r="BD107" t="str">
        <f>AV107&amp;"-"&amp;AT107&amp;"-"&amp;AU107&amp;"-"&amp;AS107&amp;"-"&amp;B107</f>
        <v>STOC-M-U-AV-106</v>
      </c>
      <c r="BE107">
        <v>1</v>
      </c>
    </row>
    <row r="108" spans="1:57" x14ac:dyDescent="0.35">
      <c r="A108" t="s">
        <v>352</v>
      </c>
      <c r="B108">
        <v>107</v>
      </c>
      <c r="C108" t="s">
        <v>58</v>
      </c>
      <c r="D108" t="s">
        <v>59</v>
      </c>
      <c r="E108" t="s">
        <v>346</v>
      </c>
      <c r="F108" t="s">
        <v>347</v>
      </c>
      <c r="G108" t="s">
        <v>59</v>
      </c>
      <c r="H108" t="s">
        <v>282</v>
      </c>
      <c r="K108" t="s">
        <v>353</v>
      </c>
      <c r="L108" t="s">
        <v>65</v>
      </c>
      <c r="M108">
        <v>29</v>
      </c>
      <c r="N108">
        <v>2016</v>
      </c>
      <c r="O108" t="s">
        <v>186</v>
      </c>
      <c r="P108" t="s">
        <v>354</v>
      </c>
      <c r="R108" t="s">
        <v>67</v>
      </c>
      <c r="V108" t="s">
        <v>108</v>
      </c>
      <c r="Y108" t="s">
        <v>355</v>
      </c>
      <c r="Z108" t="s">
        <v>356</v>
      </c>
      <c r="AA108" t="s">
        <v>357</v>
      </c>
      <c r="AB108">
        <v>2.25</v>
      </c>
      <c r="AC108">
        <v>1.25</v>
      </c>
      <c r="AM108">
        <v>0</v>
      </c>
      <c r="AN108">
        <v>0</v>
      </c>
      <c r="AO108">
        <v>0</v>
      </c>
      <c r="AP108" t="s">
        <v>67</v>
      </c>
      <c r="AQ108">
        <v>63</v>
      </c>
      <c r="AR108">
        <v>70</v>
      </c>
      <c r="AS108" t="s">
        <v>259</v>
      </c>
      <c r="AT108" t="s">
        <v>221</v>
      </c>
      <c r="AU108" t="s">
        <v>114</v>
      </c>
      <c r="AV108" t="s">
        <v>199</v>
      </c>
      <c r="AW108" t="s">
        <v>284</v>
      </c>
      <c r="AZ108">
        <v>527750</v>
      </c>
      <c r="BA108">
        <v>3586319</v>
      </c>
      <c r="BB108" t="s">
        <v>76</v>
      </c>
      <c r="BC108" t="str">
        <f>BB108&amp;" "&amp;AZ108&amp;"mE"&amp;" "&amp;BA108&amp;"mN"</f>
        <v>12S 527750mE 3586319mN</v>
      </c>
      <c r="BD108" t="str">
        <f>AV108&amp;"-"&amp;AT108&amp;"-"&amp;AU108&amp;"-"&amp;AS108&amp;"-"&amp;B108</f>
        <v>STOC-F-U-AV-107</v>
      </c>
      <c r="BE108">
        <v>1</v>
      </c>
    </row>
    <row r="109" spans="1:57" x14ac:dyDescent="0.35">
      <c r="A109" t="s">
        <v>352</v>
      </c>
      <c r="B109">
        <v>108</v>
      </c>
      <c r="C109" t="s">
        <v>58</v>
      </c>
      <c r="D109" t="s">
        <v>59</v>
      </c>
      <c r="E109" t="s">
        <v>346</v>
      </c>
      <c r="F109" t="s">
        <v>347</v>
      </c>
      <c r="G109" t="s">
        <v>59</v>
      </c>
      <c r="H109" t="s">
        <v>282</v>
      </c>
      <c r="K109" t="s">
        <v>353</v>
      </c>
      <c r="L109" t="s">
        <v>65</v>
      </c>
      <c r="M109">
        <v>29</v>
      </c>
      <c r="N109">
        <v>2016</v>
      </c>
      <c r="O109" t="s">
        <v>186</v>
      </c>
      <c r="P109" t="s">
        <v>354</v>
      </c>
      <c r="R109" t="s">
        <v>67</v>
      </c>
      <c r="V109" t="s">
        <v>108</v>
      </c>
      <c r="Y109" t="s">
        <v>355</v>
      </c>
      <c r="Z109" t="s">
        <v>356</v>
      </c>
      <c r="AA109" t="s">
        <v>357</v>
      </c>
      <c r="AB109">
        <v>2.25</v>
      </c>
      <c r="AC109">
        <v>1.25</v>
      </c>
      <c r="AM109">
        <v>0</v>
      </c>
      <c r="AN109">
        <v>0</v>
      </c>
      <c r="AO109">
        <v>0</v>
      </c>
      <c r="AP109" t="s">
        <v>67</v>
      </c>
      <c r="AQ109">
        <v>63</v>
      </c>
      <c r="AR109">
        <v>70</v>
      </c>
      <c r="AS109" t="s">
        <v>113</v>
      </c>
      <c r="AT109" t="s">
        <v>198</v>
      </c>
      <c r="AU109" t="s">
        <v>114</v>
      </c>
      <c r="AV109" t="s">
        <v>199</v>
      </c>
      <c r="AW109" t="s">
        <v>359</v>
      </c>
      <c r="AZ109">
        <v>527930</v>
      </c>
      <c r="BA109">
        <v>3586413</v>
      </c>
      <c r="BB109" t="s">
        <v>76</v>
      </c>
      <c r="BC109" t="str">
        <f>BB109&amp;" "&amp;AZ109&amp;"mE"&amp;" "&amp;BA109&amp;"mN"</f>
        <v>12S 527930mE 3586413mN</v>
      </c>
      <c r="BD109" t="str">
        <f>AV109&amp;"-"&amp;AT109&amp;"-"&amp;AU109&amp;"-"&amp;AS109&amp;"-"&amp;B109</f>
        <v>STOC-M-U-A-108</v>
      </c>
      <c r="BE109">
        <v>1</v>
      </c>
    </row>
    <row r="110" spans="1:57" x14ac:dyDescent="0.35">
      <c r="A110" t="s">
        <v>352</v>
      </c>
      <c r="B110">
        <v>109</v>
      </c>
      <c r="C110" t="s">
        <v>58</v>
      </c>
      <c r="D110" t="s">
        <v>59</v>
      </c>
      <c r="E110" t="s">
        <v>346</v>
      </c>
      <c r="F110" t="s">
        <v>347</v>
      </c>
      <c r="G110" t="s">
        <v>59</v>
      </c>
      <c r="H110" t="s">
        <v>282</v>
      </c>
      <c r="K110" t="s">
        <v>353</v>
      </c>
      <c r="L110" t="s">
        <v>65</v>
      </c>
      <c r="M110">
        <v>29</v>
      </c>
      <c r="N110">
        <v>2016</v>
      </c>
      <c r="O110" t="s">
        <v>186</v>
      </c>
      <c r="P110" t="s">
        <v>354</v>
      </c>
      <c r="R110" t="s">
        <v>67</v>
      </c>
      <c r="V110" t="s">
        <v>108</v>
      </c>
      <c r="Y110" t="s">
        <v>355</v>
      </c>
      <c r="Z110" t="s">
        <v>356</v>
      </c>
      <c r="AA110" t="s">
        <v>357</v>
      </c>
      <c r="AB110">
        <v>2.25</v>
      </c>
      <c r="AC110">
        <v>1.25</v>
      </c>
      <c r="AM110">
        <v>0</v>
      </c>
      <c r="AN110">
        <v>0</v>
      </c>
      <c r="AO110">
        <v>0</v>
      </c>
      <c r="AP110" t="s">
        <v>67</v>
      </c>
      <c r="AQ110">
        <v>63</v>
      </c>
      <c r="AR110">
        <v>70</v>
      </c>
      <c r="AS110" t="s">
        <v>113</v>
      </c>
      <c r="AT110" t="s">
        <v>221</v>
      </c>
      <c r="AU110" t="s">
        <v>114</v>
      </c>
      <c r="AV110" t="s">
        <v>199</v>
      </c>
      <c r="AW110" t="s">
        <v>359</v>
      </c>
      <c r="AZ110">
        <v>527930</v>
      </c>
      <c r="BA110">
        <v>3586413</v>
      </c>
      <c r="BB110" t="s">
        <v>76</v>
      </c>
      <c r="BC110" t="str">
        <f>BB110&amp;" "&amp;AZ110&amp;"mE"&amp;" "&amp;BA110&amp;"mN"</f>
        <v>12S 527930mE 3586413mN</v>
      </c>
      <c r="BD110" t="str">
        <f>AV110&amp;"-"&amp;AT110&amp;"-"&amp;AU110&amp;"-"&amp;AS110&amp;"-"&amp;B110</f>
        <v>STOC-F-U-A-109</v>
      </c>
      <c r="BE110">
        <v>1</v>
      </c>
    </row>
    <row r="111" spans="1:57" x14ac:dyDescent="0.35">
      <c r="A111" t="s">
        <v>352</v>
      </c>
      <c r="B111">
        <v>110</v>
      </c>
      <c r="C111" t="s">
        <v>58</v>
      </c>
      <c r="D111" t="s">
        <v>59</v>
      </c>
      <c r="E111" t="s">
        <v>346</v>
      </c>
      <c r="F111" t="s">
        <v>347</v>
      </c>
      <c r="G111" t="s">
        <v>59</v>
      </c>
      <c r="H111" t="s">
        <v>282</v>
      </c>
      <c r="K111" t="s">
        <v>353</v>
      </c>
      <c r="L111" t="s">
        <v>65</v>
      </c>
      <c r="M111">
        <v>29</v>
      </c>
      <c r="N111">
        <v>2016</v>
      </c>
      <c r="O111" t="s">
        <v>186</v>
      </c>
      <c r="P111" t="s">
        <v>354</v>
      </c>
      <c r="R111" t="s">
        <v>67</v>
      </c>
      <c r="V111" t="s">
        <v>108</v>
      </c>
      <c r="Y111" t="s">
        <v>355</v>
      </c>
      <c r="Z111" t="s">
        <v>356</v>
      </c>
      <c r="AA111" t="s">
        <v>357</v>
      </c>
      <c r="AB111">
        <v>2.25</v>
      </c>
      <c r="AC111">
        <v>1.25</v>
      </c>
      <c r="AM111">
        <v>0</v>
      </c>
      <c r="AN111">
        <v>0</v>
      </c>
      <c r="AO111">
        <v>0</v>
      </c>
      <c r="AP111" t="s">
        <v>67</v>
      </c>
      <c r="AQ111">
        <v>63</v>
      </c>
      <c r="AR111">
        <v>70</v>
      </c>
      <c r="AS111" t="s">
        <v>259</v>
      </c>
      <c r="AT111" t="s">
        <v>198</v>
      </c>
      <c r="AU111" t="s">
        <v>114</v>
      </c>
      <c r="AV111" t="s">
        <v>199</v>
      </c>
      <c r="AW111" t="s">
        <v>360</v>
      </c>
      <c r="AZ111">
        <v>527930</v>
      </c>
      <c r="BA111">
        <v>3586413</v>
      </c>
      <c r="BB111" t="s">
        <v>76</v>
      </c>
      <c r="BC111" t="str">
        <f>BB111&amp;" "&amp;AZ111&amp;"mE"&amp;" "&amp;BA111&amp;"mN"</f>
        <v>12S 527930mE 3586413mN</v>
      </c>
      <c r="BD111" t="str">
        <f>AV111&amp;"-"&amp;AT111&amp;"-"&amp;AU111&amp;"-"&amp;AS111&amp;"-"&amp;B111</f>
        <v>STOC-M-U-AV-110</v>
      </c>
      <c r="BE111">
        <v>1</v>
      </c>
    </row>
    <row r="112" spans="1:57" x14ac:dyDescent="0.35">
      <c r="A112" t="s">
        <v>352</v>
      </c>
      <c r="B112">
        <v>111</v>
      </c>
      <c r="C112" t="s">
        <v>58</v>
      </c>
      <c r="D112" t="s">
        <v>59</v>
      </c>
      <c r="E112" t="s">
        <v>346</v>
      </c>
      <c r="F112" t="s">
        <v>347</v>
      </c>
      <c r="G112" t="s">
        <v>59</v>
      </c>
      <c r="H112" t="s">
        <v>282</v>
      </c>
      <c r="K112" t="s">
        <v>353</v>
      </c>
      <c r="L112" t="s">
        <v>65</v>
      </c>
      <c r="M112">
        <v>29</v>
      </c>
      <c r="N112">
        <v>2016</v>
      </c>
      <c r="O112" t="s">
        <v>186</v>
      </c>
      <c r="P112" t="s">
        <v>354</v>
      </c>
      <c r="R112" t="s">
        <v>67</v>
      </c>
      <c r="V112" t="s">
        <v>108</v>
      </c>
      <c r="Y112" t="s">
        <v>355</v>
      </c>
      <c r="Z112" t="s">
        <v>356</v>
      </c>
      <c r="AA112" t="s">
        <v>357</v>
      </c>
      <c r="AB112">
        <v>2.25</v>
      </c>
      <c r="AC112">
        <v>1.25</v>
      </c>
      <c r="AM112">
        <v>0</v>
      </c>
      <c r="AN112">
        <v>0</v>
      </c>
      <c r="AO112">
        <v>0</v>
      </c>
      <c r="AP112" t="s">
        <v>67</v>
      </c>
      <c r="AQ112">
        <v>63</v>
      </c>
      <c r="AR112">
        <v>70</v>
      </c>
      <c r="AS112" t="s">
        <v>259</v>
      </c>
      <c r="AT112" t="s">
        <v>221</v>
      </c>
      <c r="AU112" t="s">
        <v>114</v>
      </c>
      <c r="AV112" t="s">
        <v>199</v>
      </c>
      <c r="AW112" t="s">
        <v>360</v>
      </c>
      <c r="AZ112">
        <v>527930</v>
      </c>
      <c r="BA112">
        <v>3586413</v>
      </c>
      <c r="BB112" t="s">
        <v>76</v>
      </c>
      <c r="BC112" t="str">
        <f>BB112&amp;" "&amp;AZ112&amp;"mE"&amp;" "&amp;BA112&amp;"mN"</f>
        <v>12S 527930mE 3586413mN</v>
      </c>
      <c r="BD112" t="str">
        <f>AV112&amp;"-"&amp;AT112&amp;"-"&amp;AU112&amp;"-"&amp;AS112&amp;"-"&amp;B112</f>
        <v>STOC-F-U-AV-111</v>
      </c>
      <c r="BE112">
        <v>1</v>
      </c>
    </row>
    <row r="113" spans="1:57" x14ac:dyDescent="0.35">
      <c r="A113" t="s">
        <v>361</v>
      </c>
      <c r="B113">
        <v>112</v>
      </c>
      <c r="C113" t="s">
        <v>58</v>
      </c>
      <c r="D113" t="s">
        <v>59</v>
      </c>
      <c r="E113" t="s">
        <v>346</v>
      </c>
      <c r="F113" t="s">
        <v>347</v>
      </c>
      <c r="G113" t="s">
        <v>59</v>
      </c>
      <c r="H113" t="s">
        <v>282</v>
      </c>
      <c r="K113" t="s">
        <v>83</v>
      </c>
      <c r="L113" t="s">
        <v>91</v>
      </c>
      <c r="M113">
        <v>6</v>
      </c>
      <c r="N113">
        <v>2016</v>
      </c>
      <c r="O113" t="s">
        <v>186</v>
      </c>
      <c r="P113" t="s">
        <v>362</v>
      </c>
      <c r="R113" t="s">
        <v>67</v>
      </c>
      <c r="V113" t="s">
        <v>108</v>
      </c>
      <c r="Y113" t="s">
        <v>355</v>
      </c>
      <c r="Z113" t="s">
        <v>363</v>
      </c>
      <c r="AA113" t="s">
        <v>137</v>
      </c>
      <c r="AB113">
        <v>2.25</v>
      </c>
      <c r="AC113">
        <v>1</v>
      </c>
      <c r="AM113">
        <v>0</v>
      </c>
      <c r="AN113">
        <v>0</v>
      </c>
      <c r="AO113">
        <v>30</v>
      </c>
      <c r="AP113" t="s">
        <v>67</v>
      </c>
      <c r="AQ113">
        <v>66</v>
      </c>
      <c r="AR113">
        <v>67</v>
      </c>
      <c r="AS113" t="s">
        <v>113</v>
      </c>
      <c r="AT113" t="s">
        <v>198</v>
      </c>
      <c r="AU113" t="s">
        <v>114</v>
      </c>
      <c r="AV113" t="s">
        <v>199</v>
      </c>
      <c r="AW113" t="s">
        <v>83</v>
      </c>
      <c r="AZ113">
        <v>527804</v>
      </c>
      <c r="BA113">
        <v>3586480</v>
      </c>
      <c r="BB113" t="s">
        <v>76</v>
      </c>
      <c r="BC113" t="str">
        <f>BB113&amp;" "&amp;AZ113&amp;"mE"&amp;" "&amp;BA113&amp;"mN"</f>
        <v>12S 527804mE 3586480mN</v>
      </c>
      <c r="BD113" t="str">
        <f>AV113&amp;"-"&amp;AT113&amp;"-"&amp;AU113&amp;"-"&amp;AS113&amp;"-"&amp;B113</f>
        <v>STOC-M-U-A-112</v>
      </c>
      <c r="BE113">
        <v>1</v>
      </c>
    </row>
    <row r="114" spans="1:57" x14ac:dyDescent="0.35">
      <c r="A114" t="s">
        <v>361</v>
      </c>
      <c r="B114">
        <v>113</v>
      </c>
      <c r="C114" t="s">
        <v>58</v>
      </c>
      <c r="D114" t="s">
        <v>59</v>
      </c>
      <c r="E114" t="s">
        <v>346</v>
      </c>
      <c r="F114" t="s">
        <v>347</v>
      </c>
      <c r="G114" t="s">
        <v>59</v>
      </c>
      <c r="H114" t="s">
        <v>282</v>
      </c>
      <c r="K114" t="s">
        <v>83</v>
      </c>
      <c r="L114" t="s">
        <v>91</v>
      </c>
      <c r="M114">
        <v>6</v>
      </c>
      <c r="N114">
        <v>2016</v>
      </c>
      <c r="O114" t="s">
        <v>186</v>
      </c>
      <c r="P114" t="s">
        <v>362</v>
      </c>
      <c r="R114" t="s">
        <v>67</v>
      </c>
      <c r="V114" t="s">
        <v>108</v>
      </c>
      <c r="Y114" t="s">
        <v>355</v>
      </c>
      <c r="Z114" t="s">
        <v>363</v>
      </c>
      <c r="AA114" t="s">
        <v>137</v>
      </c>
      <c r="AB114">
        <v>2.25</v>
      </c>
      <c r="AC114">
        <v>1</v>
      </c>
      <c r="AM114">
        <v>0</v>
      </c>
      <c r="AN114">
        <v>0</v>
      </c>
      <c r="AO114">
        <v>30</v>
      </c>
      <c r="AP114" t="s">
        <v>67</v>
      </c>
      <c r="AQ114">
        <v>66</v>
      </c>
      <c r="AR114">
        <v>67</v>
      </c>
      <c r="AS114" t="s">
        <v>113</v>
      </c>
      <c r="AT114" t="s">
        <v>221</v>
      </c>
      <c r="AU114" t="s">
        <v>114</v>
      </c>
      <c r="AV114" t="s">
        <v>199</v>
      </c>
      <c r="AW114" t="s">
        <v>364</v>
      </c>
      <c r="AZ114">
        <v>527804</v>
      </c>
      <c r="BA114">
        <v>3586480</v>
      </c>
      <c r="BB114" t="s">
        <v>76</v>
      </c>
      <c r="BC114" t="str">
        <f>BB114&amp;" "&amp;AZ114&amp;"mE"&amp;" "&amp;BA114&amp;"mN"</f>
        <v>12S 527804mE 3586480mN</v>
      </c>
      <c r="BD114" t="str">
        <f>AV114&amp;"-"&amp;AT114&amp;"-"&amp;AU114&amp;"-"&amp;AS114&amp;"-"&amp;B114</f>
        <v>STOC-F-U-A-113</v>
      </c>
      <c r="BE114">
        <v>1</v>
      </c>
    </row>
    <row r="115" spans="1:57" x14ac:dyDescent="0.35">
      <c r="A115" t="s">
        <v>361</v>
      </c>
      <c r="B115">
        <v>114</v>
      </c>
      <c r="C115" t="s">
        <v>58</v>
      </c>
      <c r="D115" t="s">
        <v>59</v>
      </c>
      <c r="E115" t="s">
        <v>346</v>
      </c>
      <c r="F115" t="s">
        <v>347</v>
      </c>
      <c r="G115" t="s">
        <v>59</v>
      </c>
      <c r="H115" t="s">
        <v>282</v>
      </c>
      <c r="K115" t="s">
        <v>83</v>
      </c>
      <c r="L115" t="s">
        <v>91</v>
      </c>
      <c r="M115">
        <v>6</v>
      </c>
      <c r="N115">
        <v>2016</v>
      </c>
      <c r="O115" t="s">
        <v>186</v>
      </c>
      <c r="P115" t="s">
        <v>362</v>
      </c>
      <c r="R115" t="s">
        <v>67</v>
      </c>
      <c r="V115" t="s">
        <v>108</v>
      </c>
      <c r="Y115" t="s">
        <v>355</v>
      </c>
      <c r="Z115" t="s">
        <v>363</v>
      </c>
      <c r="AA115" t="s">
        <v>137</v>
      </c>
      <c r="AB115">
        <v>2.25</v>
      </c>
      <c r="AC115">
        <v>1</v>
      </c>
      <c r="AM115">
        <v>0</v>
      </c>
      <c r="AN115">
        <v>0</v>
      </c>
      <c r="AO115">
        <v>30</v>
      </c>
      <c r="AP115" t="s">
        <v>67</v>
      </c>
      <c r="AQ115">
        <v>66</v>
      </c>
      <c r="AR115">
        <v>67</v>
      </c>
      <c r="AS115" t="s">
        <v>259</v>
      </c>
      <c r="AT115" t="s">
        <v>221</v>
      </c>
      <c r="AU115" t="s">
        <v>114</v>
      </c>
      <c r="AV115" t="s">
        <v>199</v>
      </c>
      <c r="AW115" t="s">
        <v>365</v>
      </c>
      <c r="AZ115">
        <v>527863</v>
      </c>
      <c r="BA115">
        <v>3586421</v>
      </c>
      <c r="BB115" t="s">
        <v>76</v>
      </c>
      <c r="BC115" t="str">
        <f>BB115&amp;" "&amp;AZ115&amp;"mE"&amp;" "&amp;BA115&amp;"mN"</f>
        <v>12S 527863mE 3586421mN</v>
      </c>
      <c r="BD115" t="str">
        <f>AV115&amp;"-"&amp;AT115&amp;"-"&amp;AU115&amp;"-"&amp;AS115&amp;"-"&amp;B115</f>
        <v>STOC-F-U-AV-114</v>
      </c>
      <c r="BE115">
        <v>1</v>
      </c>
    </row>
    <row r="116" spans="1:57" x14ac:dyDescent="0.35">
      <c r="A116" t="s">
        <v>361</v>
      </c>
      <c r="B116">
        <v>115</v>
      </c>
      <c r="C116" t="s">
        <v>58</v>
      </c>
      <c r="D116" t="s">
        <v>59</v>
      </c>
      <c r="E116" t="s">
        <v>346</v>
      </c>
      <c r="F116" t="s">
        <v>347</v>
      </c>
      <c r="G116" t="s">
        <v>59</v>
      </c>
      <c r="H116" t="s">
        <v>282</v>
      </c>
      <c r="K116" t="s">
        <v>83</v>
      </c>
      <c r="L116" t="s">
        <v>91</v>
      </c>
      <c r="M116">
        <v>6</v>
      </c>
      <c r="N116">
        <v>2016</v>
      </c>
      <c r="O116" t="s">
        <v>186</v>
      </c>
      <c r="P116" t="s">
        <v>362</v>
      </c>
      <c r="R116" t="s">
        <v>67</v>
      </c>
      <c r="V116" t="s">
        <v>108</v>
      </c>
      <c r="Y116" t="s">
        <v>355</v>
      </c>
      <c r="Z116" t="s">
        <v>363</v>
      </c>
      <c r="AA116" t="s">
        <v>137</v>
      </c>
      <c r="AB116">
        <v>2.25</v>
      </c>
      <c r="AC116">
        <v>1</v>
      </c>
      <c r="AM116">
        <v>0</v>
      </c>
      <c r="AN116">
        <v>0</v>
      </c>
      <c r="AO116">
        <v>30</v>
      </c>
      <c r="AP116" t="s">
        <v>67</v>
      </c>
      <c r="AQ116">
        <v>66</v>
      </c>
      <c r="AR116">
        <v>67</v>
      </c>
      <c r="AS116" t="s">
        <v>113</v>
      </c>
      <c r="AT116" t="s">
        <v>198</v>
      </c>
      <c r="AU116" t="s">
        <v>114</v>
      </c>
      <c r="AV116" t="s">
        <v>199</v>
      </c>
      <c r="AW116" t="s">
        <v>365</v>
      </c>
      <c r="AZ116">
        <v>527840</v>
      </c>
      <c r="BA116">
        <v>3586737</v>
      </c>
      <c r="BB116" t="s">
        <v>76</v>
      </c>
      <c r="BC116" t="str">
        <f>BB116&amp;" "&amp;AZ116&amp;"mE"&amp;" "&amp;BA116&amp;"mN"</f>
        <v>12S 527840mE 3586737mN</v>
      </c>
      <c r="BD116" t="str">
        <f>AV116&amp;"-"&amp;AT116&amp;"-"&amp;AU116&amp;"-"&amp;AS116&amp;"-"&amp;B116</f>
        <v>STOC-M-U-A-115</v>
      </c>
      <c r="BE116">
        <v>1</v>
      </c>
    </row>
    <row r="117" spans="1:57" x14ac:dyDescent="0.35">
      <c r="A117" t="s">
        <v>361</v>
      </c>
      <c r="B117">
        <v>116</v>
      </c>
      <c r="C117" t="s">
        <v>58</v>
      </c>
      <c r="D117" t="s">
        <v>59</v>
      </c>
      <c r="E117" t="s">
        <v>346</v>
      </c>
      <c r="F117" t="s">
        <v>347</v>
      </c>
      <c r="G117" t="s">
        <v>59</v>
      </c>
      <c r="H117" t="s">
        <v>282</v>
      </c>
      <c r="K117" t="s">
        <v>83</v>
      </c>
      <c r="L117" t="s">
        <v>91</v>
      </c>
      <c r="M117">
        <v>6</v>
      </c>
      <c r="N117">
        <v>2016</v>
      </c>
      <c r="O117" t="s">
        <v>186</v>
      </c>
      <c r="P117" t="s">
        <v>362</v>
      </c>
      <c r="R117" t="s">
        <v>67</v>
      </c>
      <c r="V117" t="s">
        <v>108</v>
      </c>
      <c r="Y117" t="s">
        <v>355</v>
      </c>
      <c r="Z117" t="s">
        <v>363</v>
      </c>
      <c r="AA117" t="s">
        <v>137</v>
      </c>
      <c r="AB117">
        <v>2.25</v>
      </c>
      <c r="AC117">
        <v>1</v>
      </c>
      <c r="AM117">
        <v>0</v>
      </c>
      <c r="AN117">
        <v>0</v>
      </c>
      <c r="AO117">
        <v>30</v>
      </c>
      <c r="AP117" t="s">
        <v>67</v>
      </c>
      <c r="AQ117">
        <v>66</v>
      </c>
      <c r="AR117">
        <v>67</v>
      </c>
      <c r="AS117" t="s">
        <v>259</v>
      </c>
      <c r="AT117" t="s">
        <v>221</v>
      </c>
      <c r="AU117" t="s">
        <v>114</v>
      </c>
      <c r="AV117" t="s">
        <v>199</v>
      </c>
      <c r="AW117" t="s">
        <v>136</v>
      </c>
      <c r="AZ117">
        <v>527953</v>
      </c>
      <c r="BA117">
        <v>3586413</v>
      </c>
      <c r="BB117" t="s">
        <v>76</v>
      </c>
      <c r="BC117" t="str">
        <f>BB117&amp;" "&amp;AZ117&amp;"mE"&amp;" "&amp;BA117&amp;"mN"</f>
        <v>12S 527953mE 3586413mN</v>
      </c>
      <c r="BD117" t="str">
        <f>AV117&amp;"-"&amp;AT117&amp;"-"&amp;AU117&amp;"-"&amp;AS117&amp;"-"&amp;B117</f>
        <v>STOC-F-U-AV-116</v>
      </c>
      <c r="BE117">
        <v>1</v>
      </c>
    </row>
    <row r="118" spans="1:57" x14ac:dyDescent="0.35">
      <c r="A118" t="s">
        <v>366</v>
      </c>
      <c r="B118">
        <v>117</v>
      </c>
      <c r="C118" t="s">
        <v>58</v>
      </c>
      <c r="D118" t="s">
        <v>59</v>
      </c>
      <c r="E118" t="s">
        <v>367</v>
      </c>
      <c r="G118" t="s">
        <v>59</v>
      </c>
      <c r="H118" t="s">
        <v>62</v>
      </c>
      <c r="K118" t="s">
        <v>90</v>
      </c>
      <c r="L118" t="s">
        <v>65</v>
      </c>
      <c r="M118">
        <v>27</v>
      </c>
      <c r="N118">
        <v>2016</v>
      </c>
      <c r="O118" t="s">
        <v>186</v>
      </c>
      <c r="P118" t="s">
        <v>187</v>
      </c>
      <c r="R118" t="s">
        <v>67</v>
      </c>
      <c r="V118" t="s">
        <v>108</v>
      </c>
      <c r="Y118" t="s">
        <v>217</v>
      </c>
      <c r="Z118" t="s">
        <v>368</v>
      </c>
      <c r="AA118" t="s">
        <v>369</v>
      </c>
      <c r="AB118">
        <v>0.25</v>
      </c>
      <c r="AC118">
        <v>0.25</v>
      </c>
      <c r="AM118">
        <v>0</v>
      </c>
      <c r="AN118">
        <v>0</v>
      </c>
      <c r="AO118">
        <v>0</v>
      </c>
      <c r="AP118" t="s">
        <v>67</v>
      </c>
      <c r="AQ118">
        <v>64</v>
      </c>
      <c r="AR118">
        <v>64</v>
      </c>
      <c r="AS118" t="s">
        <v>113</v>
      </c>
      <c r="AT118" t="s">
        <v>198</v>
      </c>
      <c r="AU118" t="s">
        <v>114</v>
      </c>
      <c r="AV118" t="s">
        <v>199</v>
      </c>
      <c r="AW118" t="s">
        <v>293</v>
      </c>
      <c r="AZ118">
        <v>529858</v>
      </c>
      <c r="BA118">
        <v>3584585</v>
      </c>
      <c r="BB118" t="s">
        <v>76</v>
      </c>
      <c r="BC118" t="str">
        <f>BB118&amp;" "&amp;AZ118&amp;"mE"&amp;" "&amp;BA118&amp;"mN"</f>
        <v>12S 529858mE 3584585mN</v>
      </c>
      <c r="BD118" t="str">
        <f>AV118&amp;"-"&amp;AT118&amp;"-"&amp;AU118&amp;"-"&amp;AS118&amp;"-"&amp;B118</f>
        <v>STOC-M-U-A-117</v>
      </c>
      <c r="BE118">
        <v>0</v>
      </c>
    </row>
    <row r="119" spans="1:57" x14ac:dyDescent="0.35">
      <c r="A119" t="s">
        <v>370</v>
      </c>
      <c r="B119">
        <v>118</v>
      </c>
      <c r="C119" t="s">
        <v>58</v>
      </c>
      <c r="D119" t="s">
        <v>59</v>
      </c>
      <c r="E119" t="s">
        <v>367</v>
      </c>
      <c r="G119" t="s">
        <v>59</v>
      </c>
      <c r="H119" t="s">
        <v>62</v>
      </c>
      <c r="I119" t="s">
        <v>371</v>
      </c>
      <c r="K119" t="s">
        <v>83</v>
      </c>
      <c r="L119" t="s">
        <v>91</v>
      </c>
      <c r="M119">
        <v>5</v>
      </c>
      <c r="N119">
        <v>2016</v>
      </c>
      <c r="O119" t="s">
        <v>66</v>
      </c>
      <c r="P119">
        <v>1</v>
      </c>
      <c r="Q119">
        <v>1</v>
      </c>
      <c r="S119" t="s">
        <v>67</v>
      </c>
      <c r="T119" t="s">
        <v>68</v>
      </c>
      <c r="U119">
        <v>100</v>
      </c>
      <c r="V119" t="s">
        <v>108</v>
      </c>
      <c r="Y119" t="s">
        <v>290</v>
      </c>
      <c r="Z119" t="s">
        <v>236</v>
      </c>
      <c r="AA119" t="s">
        <v>372</v>
      </c>
      <c r="AB119">
        <v>1.5</v>
      </c>
      <c r="AC119">
        <v>3</v>
      </c>
      <c r="AE119" t="s">
        <v>373</v>
      </c>
      <c r="AF119">
        <v>3</v>
      </c>
      <c r="AG119">
        <v>2</v>
      </c>
      <c r="AH119" t="s">
        <v>236</v>
      </c>
      <c r="AI119" t="s">
        <v>372</v>
      </c>
      <c r="AJ119">
        <v>95</v>
      </c>
      <c r="AK119" t="s">
        <v>67</v>
      </c>
      <c r="AL119" t="s">
        <v>334</v>
      </c>
      <c r="AM119">
        <v>0</v>
      </c>
      <c r="AN119">
        <v>0</v>
      </c>
      <c r="AO119">
        <v>0</v>
      </c>
      <c r="AP119" t="s">
        <v>67</v>
      </c>
      <c r="AQ119">
        <v>66</v>
      </c>
      <c r="AR119">
        <v>66</v>
      </c>
      <c r="AS119" t="s">
        <v>258</v>
      </c>
      <c r="AT119" t="s">
        <v>114</v>
      </c>
      <c r="AU119" t="s">
        <v>374</v>
      </c>
      <c r="AV119" t="s">
        <v>199</v>
      </c>
      <c r="AW119" t="s">
        <v>375</v>
      </c>
      <c r="AZ119">
        <v>529937</v>
      </c>
      <c r="BA119">
        <v>3584546</v>
      </c>
      <c r="BB119" t="s">
        <v>76</v>
      </c>
      <c r="BC119" t="str">
        <f>BB119&amp;" "&amp;AZ119&amp;"mE"&amp;" "&amp;BA119&amp;"mN"</f>
        <v>12S 529937mE 3584546mN</v>
      </c>
      <c r="BD119" t="str">
        <f>AV119&amp;"-"&amp;AT119&amp;"-"&amp;AU119&amp;"-"&amp;AS119&amp;"-"&amp;B119</f>
        <v>STOC-U-S-V-118</v>
      </c>
    </row>
    <row r="120" spans="1:57" x14ac:dyDescent="0.35">
      <c r="A120" t="s">
        <v>370</v>
      </c>
      <c r="B120">
        <v>119</v>
      </c>
      <c r="C120" t="s">
        <v>58</v>
      </c>
      <c r="D120" t="s">
        <v>59</v>
      </c>
      <c r="E120" t="s">
        <v>367</v>
      </c>
      <c r="G120" t="s">
        <v>59</v>
      </c>
      <c r="H120" t="s">
        <v>62</v>
      </c>
      <c r="I120" t="s">
        <v>371</v>
      </c>
      <c r="K120" t="s">
        <v>83</v>
      </c>
      <c r="L120" t="s">
        <v>91</v>
      </c>
      <c r="M120">
        <v>5</v>
      </c>
      <c r="N120">
        <v>2016</v>
      </c>
      <c r="O120" t="s">
        <v>66</v>
      </c>
      <c r="P120">
        <v>1</v>
      </c>
      <c r="Q120">
        <v>1</v>
      </c>
      <c r="S120" t="s">
        <v>67</v>
      </c>
      <c r="T120" t="s">
        <v>68</v>
      </c>
      <c r="U120">
        <v>100</v>
      </c>
      <c r="V120" t="s">
        <v>108</v>
      </c>
      <c r="Y120" t="s">
        <v>290</v>
      </c>
      <c r="Z120" t="s">
        <v>236</v>
      </c>
      <c r="AA120" t="s">
        <v>372</v>
      </c>
      <c r="AB120">
        <v>1.5</v>
      </c>
      <c r="AC120">
        <v>3</v>
      </c>
      <c r="AE120" t="s">
        <v>373</v>
      </c>
      <c r="AF120">
        <v>3</v>
      </c>
      <c r="AG120">
        <v>2</v>
      </c>
      <c r="AH120" t="s">
        <v>236</v>
      </c>
      <c r="AI120" t="s">
        <v>372</v>
      </c>
      <c r="AJ120">
        <v>95</v>
      </c>
      <c r="AK120" t="s">
        <v>67</v>
      </c>
      <c r="AL120" t="s">
        <v>334</v>
      </c>
      <c r="AM120">
        <v>0</v>
      </c>
      <c r="AN120">
        <v>0</v>
      </c>
      <c r="AO120">
        <v>0</v>
      </c>
      <c r="AP120" t="s">
        <v>67</v>
      </c>
      <c r="AQ120">
        <v>66</v>
      </c>
      <c r="AR120">
        <v>66</v>
      </c>
      <c r="AS120" t="s">
        <v>113</v>
      </c>
      <c r="AT120" t="s">
        <v>114</v>
      </c>
      <c r="AU120" t="s">
        <v>101</v>
      </c>
      <c r="AV120" t="s">
        <v>199</v>
      </c>
      <c r="AW120" t="s">
        <v>238</v>
      </c>
      <c r="AX120">
        <v>261</v>
      </c>
      <c r="AY120">
        <v>150</v>
      </c>
      <c r="AZ120">
        <v>529792</v>
      </c>
      <c r="BA120">
        <v>3584524</v>
      </c>
      <c r="BB120" t="s">
        <v>76</v>
      </c>
      <c r="BC120" t="str">
        <f>BB120&amp;" "&amp;AZ120&amp;"mE"&amp;" "&amp;BA120&amp;"mN"</f>
        <v>12S 529792mE 3584524mN</v>
      </c>
      <c r="BD120" t="str">
        <f>AV120&amp;"-"&amp;AT120&amp;"-"&amp;AU120&amp;"-"&amp;AS120&amp;"-"&amp;B120</f>
        <v>STOC-U-Y-A-119</v>
      </c>
    </row>
    <row r="121" spans="1:57" x14ac:dyDescent="0.35">
      <c r="A121" t="s">
        <v>370</v>
      </c>
      <c r="B121">
        <v>120</v>
      </c>
      <c r="C121" t="s">
        <v>58</v>
      </c>
      <c r="D121" t="s">
        <v>59</v>
      </c>
      <c r="E121" t="s">
        <v>367</v>
      </c>
      <c r="G121" t="s">
        <v>59</v>
      </c>
      <c r="H121" t="s">
        <v>62</v>
      </c>
      <c r="I121" t="s">
        <v>371</v>
      </c>
      <c r="K121" t="s">
        <v>83</v>
      </c>
      <c r="L121" t="s">
        <v>91</v>
      </c>
      <c r="M121">
        <v>5</v>
      </c>
      <c r="N121">
        <v>2016</v>
      </c>
      <c r="O121" t="s">
        <v>66</v>
      </c>
      <c r="P121">
        <v>1</v>
      </c>
      <c r="Q121">
        <v>1</v>
      </c>
      <c r="S121" t="s">
        <v>67</v>
      </c>
      <c r="T121" t="s">
        <v>68</v>
      </c>
      <c r="U121">
        <v>100</v>
      </c>
      <c r="V121" t="s">
        <v>108</v>
      </c>
      <c r="Y121" t="s">
        <v>290</v>
      </c>
      <c r="Z121" t="s">
        <v>236</v>
      </c>
      <c r="AA121" t="s">
        <v>372</v>
      </c>
      <c r="AB121">
        <v>1.5</v>
      </c>
      <c r="AC121">
        <v>3</v>
      </c>
      <c r="AE121" t="s">
        <v>373</v>
      </c>
      <c r="AF121">
        <v>3</v>
      </c>
      <c r="AG121">
        <v>2</v>
      </c>
      <c r="AH121" t="s">
        <v>236</v>
      </c>
      <c r="AI121" t="s">
        <v>372</v>
      </c>
      <c r="AJ121">
        <v>95</v>
      </c>
      <c r="AK121" t="s">
        <v>67</v>
      </c>
      <c r="AL121" t="s">
        <v>334</v>
      </c>
      <c r="AM121">
        <v>0</v>
      </c>
      <c r="AN121">
        <v>0</v>
      </c>
      <c r="AO121">
        <v>0</v>
      </c>
      <c r="AP121" t="s">
        <v>67</v>
      </c>
      <c r="AQ121">
        <v>66</v>
      </c>
      <c r="AR121">
        <v>66</v>
      </c>
      <c r="AS121" t="s">
        <v>259</v>
      </c>
      <c r="AT121" t="s">
        <v>221</v>
      </c>
      <c r="AU121" t="s">
        <v>114</v>
      </c>
      <c r="AV121" t="s">
        <v>199</v>
      </c>
      <c r="AW121" t="s">
        <v>376</v>
      </c>
      <c r="AZ121">
        <v>529792</v>
      </c>
      <c r="BA121">
        <v>3584524</v>
      </c>
      <c r="BB121" t="s">
        <v>76</v>
      </c>
      <c r="BC121" t="str">
        <f>BB121&amp;" "&amp;AZ121&amp;"mE"&amp;" "&amp;BA121&amp;"mN"</f>
        <v>12S 529792mE 3584524mN</v>
      </c>
      <c r="BD121" t="str">
        <f>AV121&amp;"-"&amp;AT121&amp;"-"&amp;AU121&amp;"-"&amp;AS121&amp;"-"&amp;B121</f>
        <v>STOC-F-U-AV-120</v>
      </c>
    </row>
    <row r="122" spans="1:57" x14ac:dyDescent="0.35">
      <c r="A122" t="s">
        <v>370</v>
      </c>
      <c r="B122">
        <v>121</v>
      </c>
      <c r="C122" t="s">
        <v>58</v>
      </c>
      <c r="D122" t="s">
        <v>59</v>
      </c>
      <c r="E122" t="s">
        <v>367</v>
      </c>
      <c r="G122" t="s">
        <v>59</v>
      </c>
      <c r="H122" t="s">
        <v>62</v>
      </c>
      <c r="I122" t="s">
        <v>371</v>
      </c>
      <c r="K122" t="s">
        <v>83</v>
      </c>
      <c r="L122" t="s">
        <v>91</v>
      </c>
      <c r="M122">
        <v>5</v>
      </c>
      <c r="N122">
        <v>2016</v>
      </c>
      <c r="O122" t="s">
        <v>66</v>
      </c>
      <c r="P122">
        <v>1</v>
      </c>
      <c r="Q122">
        <v>1</v>
      </c>
      <c r="S122" t="s">
        <v>67</v>
      </c>
      <c r="T122" t="s">
        <v>68</v>
      </c>
      <c r="U122">
        <v>100</v>
      </c>
      <c r="V122" t="s">
        <v>108</v>
      </c>
      <c r="Y122" t="s">
        <v>290</v>
      </c>
      <c r="Z122" t="s">
        <v>236</v>
      </c>
      <c r="AA122" t="s">
        <v>372</v>
      </c>
      <c r="AB122">
        <v>1.5</v>
      </c>
      <c r="AC122">
        <v>3</v>
      </c>
      <c r="AE122" t="s">
        <v>373</v>
      </c>
      <c r="AF122">
        <v>3</v>
      </c>
      <c r="AG122">
        <v>2</v>
      </c>
      <c r="AH122" t="s">
        <v>236</v>
      </c>
      <c r="AI122" t="s">
        <v>372</v>
      </c>
      <c r="AJ122">
        <v>95</v>
      </c>
      <c r="AK122" t="s">
        <v>67</v>
      </c>
      <c r="AL122" t="s">
        <v>334</v>
      </c>
      <c r="AM122">
        <v>0</v>
      </c>
      <c r="AN122">
        <v>0</v>
      </c>
      <c r="AO122">
        <v>0</v>
      </c>
      <c r="AP122" t="s">
        <v>67</v>
      </c>
      <c r="AQ122">
        <v>66</v>
      </c>
      <c r="AR122">
        <v>66</v>
      </c>
      <c r="AS122" t="s">
        <v>259</v>
      </c>
      <c r="AT122" t="s">
        <v>114</v>
      </c>
      <c r="AU122" t="s">
        <v>101</v>
      </c>
      <c r="AV122" t="s">
        <v>199</v>
      </c>
      <c r="AW122" t="s">
        <v>376</v>
      </c>
      <c r="AZ122">
        <v>529792</v>
      </c>
      <c r="BA122">
        <v>3584524</v>
      </c>
      <c r="BB122" t="s">
        <v>76</v>
      </c>
      <c r="BC122" t="str">
        <f>BB122&amp;" "&amp;AZ122&amp;"mE"&amp;" "&amp;BA122&amp;"mN"</f>
        <v>12S 529792mE 3584524mN</v>
      </c>
      <c r="BD122" t="str">
        <f>AV122&amp;"-"&amp;AT122&amp;"-"&amp;AU122&amp;"-"&amp;AS122&amp;"-"&amp;B122</f>
        <v>STOC-U-Y-AV-121</v>
      </c>
    </row>
    <row r="123" spans="1:57" x14ac:dyDescent="0.35">
      <c r="A123" t="s">
        <v>370</v>
      </c>
      <c r="B123">
        <v>122</v>
      </c>
      <c r="C123" t="s">
        <v>58</v>
      </c>
      <c r="D123" t="s">
        <v>59</v>
      </c>
      <c r="E123" t="s">
        <v>367</v>
      </c>
      <c r="G123" t="s">
        <v>59</v>
      </c>
      <c r="H123" t="s">
        <v>62</v>
      </c>
      <c r="I123" t="s">
        <v>371</v>
      </c>
      <c r="K123" t="s">
        <v>83</v>
      </c>
      <c r="L123" t="s">
        <v>91</v>
      </c>
      <c r="M123">
        <v>5</v>
      </c>
      <c r="N123">
        <v>2016</v>
      </c>
      <c r="O123" t="s">
        <v>66</v>
      </c>
      <c r="P123">
        <v>1</v>
      </c>
      <c r="Q123">
        <v>1</v>
      </c>
      <c r="S123" t="s">
        <v>67</v>
      </c>
      <c r="T123" t="s">
        <v>68</v>
      </c>
      <c r="U123">
        <v>100</v>
      </c>
      <c r="V123" t="s">
        <v>108</v>
      </c>
      <c r="Y123" t="s">
        <v>290</v>
      </c>
      <c r="Z123" t="s">
        <v>236</v>
      </c>
      <c r="AA123" t="s">
        <v>372</v>
      </c>
      <c r="AB123">
        <v>1.5</v>
      </c>
      <c r="AC123">
        <v>3</v>
      </c>
      <c r="AE123" t="s">
        <v>373</v>
      </c>
      <c r="AF123">
        <v>3</v>
      </c>
      <c r="AG123">
        <v>2</v>
      </c>
      <c r="AH123" t="s">
        <v>236</v>
      </c>
      <c r="AI123" t="s">
        <v>372</v>
      </c>
      <c r="AJ123">
        <v>95</v>
      </c>
      <c r="AK123" t="s">
        <v>67</v>
      </c>
      <c r="AL123" t="s">
        <v>334</v>
      </c>
      <c r="AM123">
        <v>0</v>
      </c>
      <c r="AN123">
        <v>0</v>
      </c>
      <c r="AO123">
        <v>0</v>
      </c>
      <c r="AP123" t="s">
        <v>67</v>
      </c>
      <c r="AQ123">
        <v>66</v>
      </c>
      <c r="AR123">
        <v>66</v>
      </c>
      <c r="AS123" t="s">
        <v>113</v>
      </c>
      <c r="AT123" t="s">
        <v>198</v>
      </c>
      <c r="AU123" t="s">
        <v>114</v>
      </c>
      <c r="AV123" t="s">
        <v>199</v>
      </c>
      <c r="AW123" t="s">
        <v>377</v>
      </c>
      <c r="AX123">
        <v>101</v>
      </c>
      <c r="AY123">
        <v>50</v>
      </c>
      <c r="AZ123">
        <v>529842</v>
      </c>
      <c r="BA123">
        <v>3584512</v>
      </c>
      <c r="BB123" t="s">
        <v>76</v>
      </c>
      <c r="BC123" t="str">
        <f>BB123&amp;" "&amp;AZ123&amp;"mE"&amp;" "&amp;BA123&amp;"mN"</f>
        <v>12S 529842mE 3584512mN</v>
      </c>
      <c r="BD123" t="str">
        <f>AV123&amp;"-"&amp;AT123&amp;"-"&amp;AU123&amp;"-"&amp;AS123&amp;"-"&amp;B123</f>
        <v>STOC-M-U-A-122</v>
      </c>
    </row>
    <row r="124" spans="1:57" x14ac:dyDescent="0.35">
      <c r="A124" t="s">
        <v>378</v>
      </c>
      <c r="B124">
        <v>123</v>
      </c>
      <c r="C124" t="s">
        <v>58</v>
      </c>
      <c r="D124" t="s">
        <v>59</v>
      </c>
      <c r="E124" t="s">
        <v>379</v>
      </c>
      <c r="F124" t="s">
        <v>380</v>
      </c>
      <c r="G124" t="s">
        <v>59</v>
      </c>
      <c r="H124" t="s">
        <v>282</v>
      </c>
      <c r="K124" t="s">
        <v>381</v>
      </c>
      <c r="L124" t="s">
        <v>84</v>
      </c>
      <c r="M124">
        <v>14</v>
      </c>
      <c r="N124">
        <v>2016</v>
      </c>
      <c r="O124" t="s">
        <v>186</v>
      </c>
      <c r="P124" t="s">
        <v>187</v>
      </c>
      <c r="R124" t="s">
        <v>67</v>
      </c>
      <c r="V124" t="s">
        <v>108</v>
      </c>
      <c r="Y124" t="s">
        <v>316</v>
      </c>
      <c r="Z124" t="s">
        <v>382</v>
      </c>
      <c r="AA124" t="s">
        <v>383</v>
      </c>
      <c r="AB124">
        <v>1</v>
      </c>
      <c r="AC124">
        <v>2</v>
      </c>
      <c r="AM124">
        <v>0</v>
      </c>
      <c r="AN124">
        <v>5</v>
      </c>
      <c r="AO124">
        <v>0</v>
      </c>
      <c r="AP124" t="s">
        <v>67</v>
      </c>
      <c r="AQ124">
        <v>62</v>
      </c>
      <c r="AR124">
        <v>63</v>
      </c>
      <c r="AS124" t="s">
        <v>113</v>
      </c>
      <c r="AT124" t="s">
        <v>198</v>
      </c>
      <c r="AU124" t="s">
        <v>114</v>
      </c>
      <c r="AV124" t="s">
        <v>199</v>
      </c>
      <c r="AW124" t="s">
        <v>292</v>
      </c>
      <c r="AZ124">
        <v>519323</v>
      </c>
      <c r="BA124">
        <v>3587796</v>
      </c>
      <c r="BB124" t="s">
        <v>76</v>
      </c>
      <c r="BC124" t="str">
        <f>BB124&amp;" "&amp;AZ124&amp;"mE"&amp;" "&amp;BA124&amp;"mN"</f>
        <v>12S 519323mE 3587796mN</v>
      </c>
      <c r="BD124" t="str">
        <f>AV124&amp;"-"&amp;AT124&amp;"-"&amp;AU124&amp;"-"&amp;AS124&amp;"-"&amp;B124</f>
        <v>STOC-M-U-A-123</v>
      </c>
      <c r="BE124">
        <v>4</v>
      </c>
    </row>
    <row r="125" spans="1:57" x14ac:dyDescent="0.35">
      <c r="A125" t="s">
        <v>378</v>
      </c>
      <c r="B125">
        <v>124</v>
      </c>
      <c r="C125" t="s">
        <v>58</v>
      </c>
      <c r="D125" t="s">
        <v>59</v>
      </c>
      <c r="E125" t="s">
        <v>379</v>
      </c>
      <c r="F125" t="s">
        <v>380</v>
      </c>
      <c r="G125" t="s">
        <v>59</v>
      </c>
      <c r="H125" t="s">
        <v>282</v>
      </c>
      <c r="K125" t="s">
        <v>381</v>
      </c>
      <c r="L125" t="s">
        <v>84</v>
      </c>
      <c r="M125">
        <v>14</v>
      </c>
      <c r="N125">
        <v>2016</v>
      </c>
      <c r="O125" t="s">
        <v>186</v>
      </c>
      <c r="P125" t="s">
        <v>187</v>
      </c>
      <c r="R125" t="s">
        <v>67</v>
      </c>
      <c r="V125" t="s">
        <v>108</v>
      </c>
      <c r="Y125" t="s">
        <v>316</v>
      </c>
      <c r="Z125" t="s">
        <v>382</v>
      </c>
      <c r="AA125" t="s">
        <v>383</v>
      </c>
      <c r="AB125">
        <v>1</v>
      </c>
      <c r="AC125">
        <v>2</v>
      </c>
      <c r="AM125">
        <v>0</v>
      </c>
      <c r="AN125">
        <v>5</v>
      </c>
      <c r="AO125">
        <v>0</v>
      </c>
      <c r="AP125" t="s">
        <v>67</v>
      </c>
      <c r="AQ125">
        <v>62</v>
      </c>
      <c r="AR125">
        <v>63</v>
      </c>
      <c r="AS125" t="s">
        <v>259</v>
      </c>
      <c r="AT125" t="s">
        <v>198</v>
      </c>
      <c r="AU125" t="s">
        <v>374</v>
      </c>
      <c r="AV125" t="s">
        <v>199</v>
      </c>
      <c r="AW125" t="s">
        <v>98</v>
      </c>
      <c r="AZ125">
        <v>519323</v>
      </c>
      <c r="BA125">
        <v>3587796</v>
      </c>
      <c r="BB125" t="s">
        <v>76</v>
      </c>
      <c r="BC125" t="str">
        <f>BB125&amp;" "&amp;AZ125&amp;"mE"&amp;" "&amp;BA125&amp;"mN"</f>
        <v>12S 519323mE 3587796mN</v>
      </c>
      <c r="BD125" t="str">
        <f>AV125&amp;"-"&amp;AT125&amp;"-"&amp;AU125&amp;"-"&amp;AS125&amp;"-"&amp;B125</f>
        <v>STOC-M-S-AV-124</v>
      </c>
      <c r="BE125">
        <v>4</v>
      </c>
    </row>
    <row r="126" spans="1:57" x14ac:dyDescent="0.35">
      <c r="A126" t="s">
        <v>378</v>
      </c>
      <c r="B126">
        <v>125</v>
      </c>
      <c r="C126" t="s">
        <v>58</v>
      </c>
      <c r="D126" t="s">
        <v>59</v>
      </c>
      <c r="E126" t="s">
        <v>379</v>
      </c>
      <c r="F126" t="s">
        <v>380</v>
      </c>
      <c r="G126" t="s">
        <v>59</v>
      </c>
      <c r="H126" t="s">
        <v>282</v>
      </c>
      <c r="K126" t="s">
        <v>381</v>
      </c>
      <c r="L126" t="s">
        <v>84</v>
      </c>
      <c r="M126">
        <v>14</v>
      </c>
      <c r="N126">
        <v>2016</v>
      </c>
      <c r="O126" t="s">
        <v>186</v>
      </c>
      <c r="P126" t="s">
        <v>187</v>
      </c>
      <c r="R126" t="s">
        <v>67</v>
      </c>
      <c r="V126" t="s">
        <v>108</v>
      </c>
      <c r="Y126" t="s">
        <v>316</v>
      </c>
      <c r="Z126" t="s">
        <v>382</v>
      </c>
      <c r="AA126" t="s">
        <v>383</v>
      </c>
      <c r="AB126">
        <v>1</v>
      </c>
      <c r="AC126">
        <v>2</v>
      </c>
      <c r="AM126">
        <v>0</v>
      </c>
      <c r="AN126">
        <v>5</v>
      </c>
      <c r="AO126">
        <v>0</v>
      </c>
      <c r="AP126" t="s">
        <v>67</v>
      </c>
      <c r="AQ126">
        <v>62</v>
      </c>
      <c r="AR126">
        <v>63</v>
      </c>
      <c r="AS126" t="s">
        <v>259</v>
      </c>
      <c r="AT126" t="s">
        <v>198</v>
      </c>
      <c r="AU126" t="s">
        <v>374</v>
      </c>
      <c r="AV126" t="s">
        <v>199</v>
      </c>
      <c r="AW126" t="s">
        <v>384</v>
      </c>
      <c r="AZ126">
        <v>519308</v>
      </c>
      <c r="BA126">
        <v>3587772</v>
      </c>
      <c r="BB126" t="s">
        <v>76</v>
      </c>
      <c r="BC126" t="str">
        <f>BB126&amp;" "&amp;AZ126&amp;"mE"&amp;" "&amp;BA126&amp;"mN"</f>
        <v>12S 519308mE 3587772mN</v>
      </c>
      <c r="BD126" t="str">
        <f>AV126&amp;"-"&amp;AT126&amp;"-"&amp;AU126&amp;"-"&amp;AS126&amp;"-"&amp;B126</f>
        <v>STOC-M-S-AV-125</v>
      </c>
      <c r="BE126">
        <v>4</v>
      </c>
    </row>
    <row r="127" spans="1:57" x14ac:dyDescent="0.35">
      <c r="A127" t="s">
        <v>378</v>
      </c>
      <c r="B127">
        <v>126</v>
      </c>
      <c r="C127" t="s">
        <v>58</v>
      </c>
      <c r="D127" t="s">
        <v>59</v>
      </c>
      <c r="E127" t="s">
        <v>379</v>
      </c>
      <c r="F127" t="s">
        <v>380</v>
      </c>
      <c r="G127" t="s">
        <v>59</v>
      </c>
      <c r="H127" t="s">
        <v>282</v>
      </c>
      <c r="K127" t="s">
        <v>381</v>
      </c>
      <c r="L127" t="s">
        <v>84</v>
      </c>
      <c r="M127">
        <v>14</v>
      </c>
      <c r="N127">
        <v>2016</v>
      </c>
      <c r="O127" t="s">
        <v>186</v>
      </c>
      <c r="P127" t="s">
        <v>187</v>
      </c>
      <c r="R127" t="s">
        <v>67</v>
      </c>
      <c r="V127" t="s">
        <v>108</v>
      </c>
      <c r="Y127" t="s">
        <v>316</v>
      </c>
      <c r="Z127" t="s">
        <v>382</v>
      </c>
      <c r="AA127" t="s">
        <v>383</v>
      </c>
      <c r="AB127">
        <v>1</v>
      </c>
      <c r="AC127">
        <v>2</v>
      </c>
      <c r="AM127">
        <v>0</v>
      </c>
      <c r="AN127">
        <v>5</v>
      </c>
      <c r="AO127">
        <v>0</v>
      </c>
      <c r="AP127" t="s">
        <v>67</v>
      </c>
      <c r="AQ127">
        <v>62</v>
      </c>
      <c r="AR127">
        <v>63</v>
      </c>
      <c r="AS127" t="s">
        <v>259</v>
      </c>
      <c r="AT127" t="s">
        <v>221</v>
      </c>
      <c r="AU127" t="s">
        <v>114</v>
      </c>
      <c r="AV127" t="s">
        <v>199</v>
      </c>
      <c r="AW127" t="s">
        <v>384</v>
      </c>
      <c r="AZ127">
        <v>519308</v>
      </c>
      <c r="BA127">
        <v>3587772</v>
      </c>
      <c r="BB127" t="s">
        <v>76</v>
      </c>
      <c r="BC127" t="str">
        <f>BB127&amp;" "&amp;AZ127&amp;"mE"&amp;" "&amp;BA127&amp;"mN"</f>
        <v>12S 519308mE 3587772mN</v>
      </c>
      <c r="BD127" t="str">
        <f>AV127&amp;"-"&amp;AT127&amp;"-"&amp;AU127&amp;"-"&amp;AS127&amp;"-"&amp;B127</f>
        <v>STOC-F-U-AV-126</v>
      </c>
      <c r="BE127">
        <v>4</v>
      </c>
    </row>
    <row r="128" spans="1:57" x14ac:dyDescent="0.35">
      <c r="A128" t="s">
        <v>385</v>
      </c>
      <c r="B128">
        <v>127</v>
      </c>
      <c r="C128" t="s">
        <v>58</v>
      </c>
      <c r="D128" t="s">
        <v>59</v>
      </c>
      <c r="E128" t="s">
        <v>379</v>
      </c>
      <c r="F128" t="s">
        <v>380</v>
      </c>
      <c r="G128" t="s">
        <v>59</v>
      </c>
      <c r="H128" t="s">
        <v>282</v>
      </c>
      <c r="I128" t="s">
        <v>63</v>
      </c>
      <c r="K128" t="s">
        <v>386</v>
      </c>
      <c r="L128" t="s">
        <v>65</v>
      </c>
      <c r="M128">
        <v>27</v>
      </c>
      <c r="N128">
        <v>2016</v>
      </c>
      <c r="O128" t="s">
        <v>66</v>
      </c>
      <c r="P128">
        <v>1</v>
      </c>
      <c r="Q128">
        <v>1</v>
      </c>
      <c r="S128" t="s">
        <v>67</v>
      </c>
      <c r="T128" t="s">
        <v>68</v>
      </c>
      <c r="U128">
        <v>100</v>
      </c>
      <c r="V128" t="s">
        <v>108</v>
      </c>
      <c r="Y128" t="s">
        <v>70</v>
      </c>
      <c r="Z128" t="s">
        <v>387</v>
      </c>
      <c r="AA128" t="s">
        <v>341</v>
      </c>
      <c r="AB128">
        <v>1.25</v>
      </c>
      <c r="AC128">
        <v>0.75</v>
      </c>
      <c r="AE128" t="s">
        <v>388</v>
      </c>
      <c r="AF128">
        <v>2</v>
      </c>
      <c r="AG128">
        <v>2</v>
      </c>
      <c r="AH128" t="s">
        <v>387</v>
      </c>
      <c r="AI128" t="s">
        <v>319</v>
      </c>
      <c r="AJ128">
        <v>31</v>
      </c>
      <c r="AK128" t="s">
        <v>101</v>
      </c>
      <c r="AL128" t="s">
        <v>112</v>
      </c>
      <c r="AM128">
        <v>0</v>
      </c>
      <c r="AN128">
        <v>8</v>
      </c>
      <c r="AO128">
        <v>0</v>
      </c>
      <c r="AP128" t="s">
        <v>67</v>
      </c>
      <c r="AQ128">
        <v>37</v>
      </c>
      <c r="AR128">
        <v>37</v>
      </c>
      <c r="AS128" t="s">
        <v>113</v>
      </c>
      <c r="AT128" t="s">
        <v>114</v>
      </c>
      <c r="AU128" t="s">
        <v>114</v>
      </c>
      <c r="AV128" t="s">
        <v>115</v>
      </c>
      <c r="AW128" t="s">
        <v>389</v>
      </c>
      <c r="AX128">
        <v>165</v>
      </c>
      <c r="AY128">
        <v>600</v>
      </c>
      <c r="AZ128">
        <v>519977</v>
      </c>
      <c r="BA128">
        <v>3588020</v>
      </c>
      <c r="BB128" t="s">
        <v>76</v>
      </c>
      <c r="BC128" t="str">
        <f>BB128&amp;" "&amp;AZ128&amp;"mE"&amp;" "&amp;BA128&amp;"mN"</f>
        <v>12S 519977mE 3588020mN</v>
      </c>
      <c r="BD128" t="str">
        <f>AV128&amp;"-"&amp;AT128&amp;"-"&amp;AU128&amp;"-"&amp;AS128&amp;"-"&amp;B128</f>
        <v>BUVI-U-U-A-127</v>
      </c>
    </row>
    <row r="129" spans="1:57" x14ac:dyDescent="0.35">
      <c r="A129" t="s">
        <v>385</v>
      </c>
      <c r="B129">
        <v>128</v>
      </c>
      <c r="C129" t="s">
        <v>58</v>
      </c>
      <c r="D129" t="s">
        <v>59</v>
      </c>
      <c r="E129" t="s">
        <v>379</v>
      </c>
      <c r="F129" t="s">
        <v>380</v>
      </c>
      <c r="G129" t="s">
        <v>59</v>
      </c>
      <c r="H129" t="s">
        <v>282</v>
      </c>
      <c r="I129" t="s">
        <v>63</v>
      </c>
      <c r="K129" t="s">
        <v>386</v>
      </c>
      <c r="L129" t="s">
        <v>65</v>
      </c>
      <c r="M129">
        <v>27</v>
      </c>
      <c r="N129">
        <v>2016</v>
      </c>
      <c r="O129" t="s">
        <v>66</v>
      </c>
      <c r="P129">
        <v>1</v>
      </c>
      <c r="Q129">
        <v>1</v>
      </c>
      <c r="S129" t="s">
        <v>67</v>
      </c>
      <c r="T129" t="s">
        <v>68</v>
      </c>
      <c r="U129">
        <v>100</v>
      </c>
      <c r="V129" t="s">
        <v>108</v>
      </c>
      <c r="Y129" t="s">
        <v>70</v>
      </c>
      <c r="Z129" t="s">
        <v>387</v>
      </c>
      <c r="AA129" t="s">
        <v>341</v>
      </c>
      <c r="AB129">
        <v>1.25</v>
      </c>
      <c r="AC129">
        <v>0.75</v>
      </c>
      <c r="AE129" t="s">
        <v>388</v>
      </c>
      <c r="AF129">
        <v>2</v>
      </c>
      <c r="AG129">
        <v>2</v>
      </c>
      <c r="AH129" t="s">
        <v>387</v>
      </c>
      <c r="AI129" t="s">
        <v>319</v>
      </c>
      <c r="AJ129">
        <v>31</v>
      </c>
      <c r="AK129" t="s">
        <v>101</v>
      </c>
      <c r="AL129" t="s">
        <v>112</v>
      </c>
      <c r="AM129">
        <v>0</v>
      </c>
      <c r="AN129">
        <v>8</v>
      </c>
      <c r="AO129">
        <v>0</v>
      </c>
      <c r="AP129" t="s">
        <v>67</v>
      </c>
      <c r="AQ129">
        <v>37</v>
      </c>
      <c r="AR129">
        <v>37</v>
      </c>
      <c r="AS129" t="s">
        <v>113</v>
      </c>
      <c r="AT129" t="s">
        <v>114</v>
      </c>
      <c r="AU129" t="s">
        <v>114</v>
      </c>
      <c r="AV129" t="s">
        <v>115</v>
      </c>
      <c r="AW129" t="s">
        <v>390</v>
      </c>
      <c r="AX129">
        <v>137</v>
      </c>
      <c r="AY129">
        <v>400</v>
      </c>
      <c r="AZ129">
        <v>520103</v>
      </c>
      <c r="BA129">
        <v>3588308</v>
      </c>
      <c r="BB129" t="s">
        <v>76</v>
      </c>
      <c r="BC129" t="str">
        <f>BB129&amp;" "&amp;AZ129&amp;"mE"&amp;" "&amp;BA129&amp;"mN"</f>
        <v>12S 520103mE 3588308mN</v>
      </c>
      <c r="BD129" t="str">
        <f>AV129&amp;"-"&amp;AT129&amp;"-"&amp;AU129&amp;"-"&amp;AS129&amp;"-"&amp;B129</f>
        <v>BUVI-U-U-A-128</v>
      </c>
    </row>
    <row r="130" spans="1:57" x14ac:dyDescent="0.35">
      <c r="A130" t="s">
        <v>385</v>
      </c>
      <c r="B130">
        <v>129</v>
      </c>
      <c r="C130" t="s">
        <v>58</v>
      </c>
      <c r="D130" t="s">
        <v>59</v>
      </c>
      <c r="E130" t="s">
        <v>379</v>
      </c>
      <c r="F130" t="s">
        <v>380</v>
      </c>
      <c r="G130" t="s">
        <v>59</v>
      </c>
      <c r="H130" t="s">
        <v>282</v>
      </c>
      <c r="I130" t="s">
        <v>63</v>
      </c>
      <c r="K130" t="s">
        <v>386</v>
      </c>
      <c r="L130" t="s">
        <v>65</v>
      </c>
      <c r="M130">
        <v>27</v>
      </c>
      <c r="N130">
        <v>2016</v>
      </c>
      <c r="O130" t="s">
        <v>66</v>
      </c>
      <c r="P130">
        <v>1</v>
      </c>
      <c r="Q130">
        <v>1</v>
      </c>
      <c r="S130" t="s">
        <v>67</v>
      </c>
      <c r="T130" t="s">
        <v>68</v>
      </c>
      <c r="U130">
        <v>100</v>
      </c>
      <c r="V130" t="s">
        <v>108</v>
      </c>
      <c r="Y130" t="s">
        <v>70</v>
      </c>
      <c r="Z130" t="s">
        <v>387</v>
      </c>
      <c r="AA130" t="s">
        <v>341</v>
      </c>
      <c r="AB130">
        <v>1.25</v>
      </c>
      <c r="AC130">
        <v>0.75</v>
      </c>
      <c r="AE130" t="s">
        <v>391</v>
      </c>
      <c r="AF130">
        <v>2</v>
      </c>
      <c r="AG130">
        <v>2</v>
      </c>
      <c r="AH130" t="s">
        <v>392</v>
      </c>
      <c r="AI130" t="s">
        <v>341</v>
      </c>
      <c r="AJ130">
        <v>15</v>
      </c>
      <c r="AK130" t="s">
        <v>101</v>
      </c>
      <c r="AL130" t="s">
        <v>112</v>
      </c>
      <c r="AM130">
        <v>0</v>
      </c>
      <c r="AN130">
        <v>8</v>
      </c>
      <c r="AO130">
        <v>0</v>
      </c>
      <c r="AP130" t="s">
        <v>67</v>
      </c>
      <c r="AQ130">
        <v>38</v>
      </c>
      <c r="AR130">
        <v>38</v>
      </c>
      <c r="AS130" t="s">
        <v>67</v>
      </c>
    </row>
    <row r="131" spans="1:57" x14ac:dyDescent="0.35">
      <c r="A131" t="s">
        <v>393</v>
      </c>
      <c r="B131">
        <v>130</v>
      </c>
      <c r="C131" t="s">
        <v>58</v>
      </c>
      <c r="D131" t="s">
        <v>59</v>
      </c>
      <c r="E131" t="s">
        <v>379</v>
      </c>
      <c r="F131" t="s">
        <v>380</v>
      </c>
      <c r="G131" t="s">
        <v>59</v>
      </c>
      <c r="H131" t="s">
        <v>282</v>
      </c>
      <c r="I131" t="s">
        <v>63</v>
      </c>
      <c r="K131" t="s">
        <v>324</v>
      </c>
      <c r="L131" t="s">
        <v>84</v>
      </c>
      <c r="M131">
        <v>14</v>
      </c>
      <c r="N131">
        <v>2016</v>
      </c>
      <c r="O131" t="s">
        <v>66</v>
      </c>
      <c r="P131">
        <v>2</v>
      </c>
      <c r="Q131">
        <v>1</v>
      </c>
      <c r="S131" t="s">
        <v>67</v>
      </c>
      <c r="T131" t="s">
        <v>68</v>
      </c>
      <c r="U131">
        <v>100</v>
      </c>
      <c r="V131" t="s">
        <v>108</v>
      </c>
      <c r="Y131" t="s">
        <v>217</v>
      </c>
      <c r="Z131" t="s">
        <v>325</v>
      </c>
      <c r="AA131" t="s">
        <v>324</v>
      </c>
      <c r="AB131">
        <v>1</v>
      </c>
      <c r="AC131">
        <v>0.5</v>
      </c>
      <c r="AE131" t="s">
        <v>391</v>
      </c>
      <c r="AF131">
        <v>2</v>
      </c>
      <c r="AG131">
        <v>2</v>
      </c>
      <c r="AH131" t="s">
        <v>325</v>
      </c>
      <c r="AI131" t="s">
        <v>272</v>
      </c>
      <c r="AJ131">
        <v>15</v>
      </c>
      <c r="AK131" t="s">
        <v>67</v>
      </c>
      <c r="AL131" t="s">
        <v>123</v>
      </c>
      <c r="AM131">
        <v>0</v>
      </c>
      <c r="AN131">
        <v>0</v>
      </c>
      <c r="AO131">
        <v>0</v>
      </c>
      <c r="AP131" t="s">
        <v>67</v>
      </c>
      <c r="AQ131">
        <v>51</v>
      </c>
      <c r="AR131">
        <v>51</v>
      </c>
      <c r="AS131" t="s">
        <v>113</v>
      </c>
      <c r="AT131" t="s">
        <v>114</v>
      </c>
      <c r="AU131" t="s">
        <v>114</v>
      </c>
      <c r="AV131" t="s">
        <v>115</v>
      </c>
      <c r="AW131" t="s">
        <v>224</v>
      </c>
      <c r="AX131">
        <v>104</v>
      </c>
      <c r="AY131">
        <v>700</v>
      </c>
      <c r="AZ131">
        <v>519653</v>
      </c>
      <c r="BA131">
        <v>3588252</v>
      </c>
      <c r="BB131" t="s">
        <v>76</v>
      </c>
      <c r="BC131" t="str">
        <f>BB131&amp;" "&amp;AZ131&amp;"mE"&amp;" "&amp;BA131&amp;"mN"</f>
        <v>12S 519653mE 3588252mN</v>
      </c>
      <c r="BD131" t="str">
        <f>AV131&amp;"-"&amp;AT131&amp;"-"&amp;AU131&amp;"-"&amp;AS131&amp;"-"&amp;B131</f>
        <v>BUVI-U-U-A-130</v>
      </c>
    </row>
    <row r="132" spans="1:57" x14ac:dyDescent="0.35">
      <c r="A132" t="s">
        <v>393</v>
      </c>
      <c r="B132">
        <v>131</v>
      </c>
      <c r="C132" t="s">
        <v>58</v>
      </c>
      <c r="D132" t="s">
        <v>59</v>
      </c>
      <c r="E132" t="s">
        <v>379</v>
      </c>
      <c r="F132" t="s">
        <v>380</v>
      </c>
      <c r="G132" t="s">
        <v>59</v>
      </c>
      <c r="H132" t="s">
        <v>282</v>
      </c>
      <c r="I132" t="s">
        <v>63</v>
      </c>
      <c r="K132" t="s">
        <v>324</v>
      </c>
      <c r="L132" t="s">
        <v>84</v>
      </c>
      <c r="M132">
        <v>14</v>
      </c>
      <c r="N132">
        <v>2016</v>
      </c>
      <c r="O132" t="s">
        <v>66</v>
      </c>
      <c r="P132">
        <v>2</v>
      </c>
      <c r="Q132">
        <v>1</v>
      </c>
      <c r="S132" t="s">
        <v>67</v>
      </c>
      <c r="T132" t="s">
        <v>68</v>
      </c>
      <c r="U132">
        <v>100</v>
      </c>
      <c r="V132" t="s">
        <v>108</v>
      </c>
      <c r="Y132" t="s">
        <v>217</v>
      </c>
      <c r="Z132" t="s">
        <v>325</v>
      </c>
      <c r="AA132" t="s">
        <v>324</v>
      </c>
      <c r="AB132">
        <v>1</v>
      </c>
      <c r="AC132">
        <v>0.5</v>
      </c>
      <c r="AE132" t="s">
        <v>394</v>
      </c>
      <c r="AF132">
        <v>2</v>
      </c>
      <c r="AG132">
        <v>2</v>
      </c>
      <c r="AH132" t="s">
        <v>273</v>
      </c>
      <c r="AI132" t="s">
        <v>324</v>
      </c>
      <c r="AJ132">
        <v>21</v>
      </c>
      <c r="AK132" t="s">
        <v>67</v>
      </c>
      <c r="AL132" t="s">
        <v>123</v>
      </c>
      <c r="AM132">
        <v>0</v>
      </c>
      <c r="AN132">
        <v>0</v>
      </c>
      <c r="AO132">
        <v>0</v>
      </c>
      <c r="AP132" t="s">
        <v>67</v>
      </c>
      <c r="AQ132">
        <v>51</v>
      </c>
      <c r="AR132">
        <v>51</v>
      </c>
      <c r="AS132" t="s">
        <v>113</v>
      </c>
      <c r="AT132" t="s">
        <v>198</v>
      </c>
      <c r="AU132" t="s">
        <v>114</v>
      </c>
      <c r="AV132" t="s">
        <v>199</v>
      </c>
      <c r="AW132" t="s">
        <v>395</v>
      </c>
      <c r="AX132">
        <v>187</v>
      </c>
      <c r="AY132">
        <v>860</v>
      </c>
      <c r="AZ132">
        <v>519308</v>
      </c>
      <c r="BA132">
        <v>3587772</v>
      </c>
      <c r="BB132" t="s">
        <v>76</v>
      </c>
      <c r="BC132" t="str">
        <f>BB132&amp;" "&amp;AZ132&amp;"mE"&amp;" "&amp;BA132&amp;"mN"</f>
        <v>12S 519308mE 3587772mN</v>
      </c>
      <c r="BD132" t="str">
        <f>AV132&amp;"-"&amp;AT132&amp;"-"&amp;AU132&amp;"-"&amp;AS132&amp;"-"&amp;B132</f>
        <v>STOC-M-U-A-131</v>
      </c>
    </row>
    <row r="133" spans="1:57" x14ac:dyDescent="0.35">
      <c r="A133" t="s">
        <v>396</v>
      </c>
      <c r="B133">
        <v>132</v>
      </c>
      <c r="C133" t="s">
        <v>58</v>
      </c>
      <c r="D133" t="s">
        <v>59</v>
      </c>
      <c r="E133" t="s">
        <v>397</v>
      </c>
      <c r="F133" t="s">
        <v>398</v>
      </c>
      <c r="G133" t="s">
        <v>59</v>
      </c>
      <c r="H133" t="s">
        <v>282</v>
      </c>
      <c r="I133" t="s">
        <v>63</v>
      </c>
      <c r="K133" t="s">
        <v>381</v>
      </c>
      <c r="L133" t="s">
        <v>84</v>
      </c>
      <c r="M133">
        <v>14</v>
      </c>
      <c r="N133">
        <v>2016</v>
      </c>
      <c r="O133" t="s">
        <v>66</v>
      </c>
      <c r="P133">
        <v>2</v>
      </c>
      <c r="Q133">
        <v>1</v>
      </c>
      <c r="S133" t="s">
        <v>67</v>
      </c>
      <c r="T133" t="s">
        <v>68</v>
      </c>
      <c r="U133">
        <v>100</v>
      </c>
      <c r="V133" t="s">
        <v>108</v>
      </c>
      <c r="Y133" t="s">
        <v>217</v>
      </c>
      <c r="Z133" t="s">
        <v>399</v>
      </c>
      <c r="AA133" t="s">
        <v>400</v>
      </c>
      <c r="AB133">
        <v>1</v>
      </c>
      <c r="AC133">
        <v>1</v>
      </c>
      <c r="AE133" t="s">
        <v>401</v>
      </c>
      <c r="AF133">
        <v>2</v>
      </c>
      <c r="AG133">
        <v>2</v>
      </c>
      <c r="AH133" t="s">
        <v>399</v>
      </c>
      <c r="AI133" t="s">
        <v>400</v>
      </c>
      <c r="AJ133">
        <v>15</v>
      </c>
      <c r="AK133" t="s">
        <v>101</v>
      </c>
      <c r="AL133" t="s">
        <v>123</v>
      </c>
      <c r="AM133">
        <v>0</v>
      </c>
      <c r="AN133">
        <v>0</v>
      </c>
      <c r="AO133">
        <v>0</v>
      </c>
      <c r="AP133" t="s">
        <v>67</v>
      </c>
      <c r="AQ133">
        <v>61</v>
      </c>
      <c r="AR133">
        <v>61</v>
      </c>
      <c r="AS133" t="s">
        <v>67</v>
      </c>
    </row>
    <row r="134" spans="1:57" x14ac:dyDescent="0.35">
      <c r="A134" t="s">
        <v>396</v>
      </c>
      <c r="B134">
        <v>133</v>
      </c>
      <c r="C134" t="s">
        <v>58</v>
      </c>
      <c r="D134" t="s">
        <v>59</v>
      </c>
      <c r="E134" t="s">
        <v>397</v>
      </c>
      <c r="F134" t="s">
        <v>398</v>
      </c>
      <c r="G134" t="s">
        <v>59</v>
      </c>
      <c r="H134" t="s">
        <v>282</v>
      </c>
      <c r="I134" t="s">
        <v>63</v>
      </c>
      <c r="K134" t="s">
        <v>381</v>
      </c>
      <c r="L134" t="s">
        <v>84</v>
      </c>
      <c r="M134">
        <v>14</v>
      </c>
      <c r="N134">
        <v>2016</v>
      </c>
      <c r="O134" t="s">
        <v>66</v>
      </c>
      <c r="P134">
        <v>2</v>
      </c>
      <c r="Q134">
        <v>1</v>
      </c>
      <c r="S134" t="s">
        <v>67</v>
      </c>
      <c r="T134" t="s">
        <v>68</v>
      </c>
      <c r="U134">
        <v>100</v>
      </c>
      <c r="V134" t="s">
        <v>108</v>
      </c>
      <c r="Y134" t="s">
        <v>217</v>
      </c>
      <c r="Z134" t="s">
        <v>399</v>
      </c>
      <c r="AA134" t="s">
        <v>400</v>
      </c>
      <c r="AB134">
        <v>1</v>
      </c>
      <c r="AC134">
        <v>1</v>
      </c>
      <c r="AE134" t="s">
        <v>402</v>
      </c>
      <c r="AF134">
        <v>2</v>
      </c>
      <c r="AG134">
        <v>2</v>
      </c>
      <c r="AH134" t="s">
        <v>147</v>
      </c>
      <c r="AI134" t="s">
        <v>403</v>
      </c>
      <c r="AJ134">
        <v>15</v>
      </c>
      <c r="AK134" t="s">
        <v>101</v>
      </c>
      <c r="AL134" t="s">
        <v>123</v>
      </c>
      <c r="AM134">
        <v>0</v>
      </c>
      <c r="AN134">
        <v>0</v>
      </c>
      <c r="AO134">
        <v>0</v>
      </c>
      <c r="AP134" t="s">
        <v>67</v>
      </c>
      <c r="AQ134">
        <v>62</v>
      </c>
      <c r="AR134">
        <v>62</v>
      </c>
      <c r="AS134" t="s">
        <v>67</v>
      </c>
    </row>
    <row r="135" spans="1:57" x14ac:dyDescent="0.35">
      <c r="A135" t="s">
        <v>396</v>
      </c>
      <c r="B135">
        <v>134</v>
      </c>
      <c r="C135" t="s">
        <v>58</v>
      </c>
      <c r="D135" t="s">
        <v>59</v>
      </c>
      <c r="E135" t="s">
        <v>397</v>
      </c>
      <c r="F135" t="s">
        <v>398</v>
      </c>
      <c r="G135" t="s">
        <v>59</v>
      </c>
      <c r="H135" t="s">
        <v>282</v>
      </c>
      <c r="I135" t="s">
        <v>63</v>
      </c>
      <c r="K135" t="s">
        <v>381</v>
      </c>
      <c r="L135" t="s">
        <v>84</v>
      </c>
      <c r="M135">
        <v>14</v>
      </c>
      <c r="N135">
        <v>2016</v>
      </c>
      <c r="O135" t="s">
        <v>66</v>
      </c>
      <c r="P135">
        <v>2</v>
      </c>
      <c r="Q135">
        <v>1</v>
      </c>
      <c r="S135" t="s">
        <v>67</v>
      </c>
      <c r="T135" t="s">
        <v>68</v>
      </c>
      <c r="U135">
        <v>100</v>
      </c>
      <c r="V135" t="s">
        <v>108</v>
      </c>
      <c r="Y135" t="s">
        <v>217</v>
      </c>
      <c r="Z135" t="s">
        <v>399</v>
      </c>
      <c r="AA135" t="s">
        <v>400</v>
      </c>
      <c r="AB135">
        <v>1</v>
      </c>
      <c r="AC135">
        <v>1</v>
      </c>
      <c r="AE135" t="s">
        <v>404</v>
      </c>
      <c r="AF135">
        <v>2</v>
      </c>
      <c r="AG135">
        <v>2</v>
      </c>
      <c r="AH135" t="s">
        <v>405</v>
      </c>
      <c r="AI135" t="s">
        <v>406</v>
      </c>
      <c r="AJ135">
        <v>15</v>
      </c>
      <c r="AK135" t="s">
        <v>101</v>
      </c>
      <c r="AL135" t="s">
        <v>123</v>
      </c>
      <c r="AM135">
        <v>0</v>
      </c>
      <c r="AN135">
        <v>0</v>
      </c>
      <c r="AO135">
        <v>0</v>
      </c>
      <c r="AP135" t="s">
        <v>67</v>
      </c>
      <c r="AQ135">
        <v>64</v>
      </c>
      <c r="AR135">
        <v>64</v>
      </c>
      <c r="AS135" t="s">
        <v>113</v>
      </c>
      <c r="AT135" t="s">
        <v>198</v>
      </c>
      <c r="AU135" t="s">
        <v>114</v>
      </c>
      <c r="AV135" t="s">
        <v>199</v>
      </c>
      <c r="AW135" t="s">
        <v>407</v>
      </c>
      <c r="AX135">
        <v>55</v>
      </c>
      <c r="AY135">
        <v>1700</v>
      </c>
      <c r="AZ135">
        <v>523474</v>
      </c>
      <c r="BA135">
        <v>3592307</v>
      </c>
      <c r="BB135" t="s">
        <v>76</v>
      </c>
      <c r="BC135" t="str">
        <f>BB135&amp;" "&amp;AZ135&amp;"mE"&amp;" "&amp;BA135&amp;"mN"</f>
        <v>12S 523474mE 3592307mN</v>
      </c>
      <c r="BD135" t="str">
        <f>AV135&amp;"-"&amp;AT135&amp;"-"&amp;AU135&amp;"-"&amp;AS135&amp;"-"&amp;B135</f>
        <v>STOC-M-U-A-134</v>
      </c>
    </row>
    <row r="136" spans="1:57" x14ac:dyDescent="0.35">
      <c r="A136" t="s">
        <v>408</v>
      </c>
      <c r="B136">
        <v>135</v>
      </c>
      <c r="C136" t="s">
        <v>58</v>
      </c>
      <c r="D136" t="s">
        <v>59</v>
      </c>
      <c r="E136" t="s">
        <v>397</v>
      </c>
      <c r="F136" t="s">
        <v>398</v>
      </c>
      <c r="G136" t="s">
        <v>59</v>
      </c>
      <c r="H136" t="s">
        <v>282</v>
      </c>
      <c r="I136" t="s">
        <v>63</v>
      </c>
      <c r="K136" t="s">
        <v>83</v>
      </c>
      <c r="L136" t="s">
        <v>84</v>
      </c>
      <c r="M136">
        <v>20</v>
      </c>
      <c r="N136">
        <v>2016</v>
      </c>
      <c r="O136" t="s">
        <v>66</v>
      </c>
      <c r="P136">
        <v>3</v>
      </c>
      <c r="Q136">
        <v>1</v>
      </c>
      <c r="S136" t="s">
        <v>67</v>
      </c>
      <c r="T136" t="s">
        <v>68</v>
      </c>
      <c r="U136">
        <v>100</v>
      </c>
      <c r="V136" t="s">
        <v>108</v>
      </c>
      <c r="Y136" t="s">
        <v>217</v>
      </c>
      <c r="Z136" t="s">
        <v>409</v>
      </c>
      <c r="AA136" t="s">
        <v>410</v>
      </c>
      <c r="AB136">
        <v>2</v>
      </c>
      <c r="AC136">
        <v>1.75</v>
      </c>
      <c r="AE136" t="s">
        <v>404</v>
      </c>
      <c r="AF136">
        <v>2</v>
      </c>
      <c r="AG136">
        <v>2</v>
      </c>
      <c r="AH136" t="s">
        <v>409</v>
      </c>
      <c r="AI136" t="s">
        <v>411</v>
      </c>
      <c r="AJ136">
        <v>15</v>
      </c>
      <c r="AK136" t="s">
        <v>101</v>
      </c>
      <c r="AL136" t="s">
        <v>102</v>
      </c>
      <c r="AM136">
        <v>0</v>
      </c>
      <c r="AN136">
        <v>0</v>
      </c>
      <c r="AO136">
        <v>70</v>
      </c>
      <c r="AP136" t="s">
        <v>67</v>
      </c>
      <c r="AQ136">
        <v>70</v>
      </c>
      <c r="AR136">
        <v>70</v>
      </c>
      <c r="AS136" t="s">
        <v>113</v>
      </c>
      <c r="AT136" t="s">
        <v>114</v>
      </c>
      <c r="AU136" t="s">
        <v>114</v>
      </c>
      <c r="AV136" t="s">
        <v>115</v>
      </c>
      <c r="AW136" t="s">
        <v>412</v>
      </c>
      <c r="AX136">
        <v>100</v>
      </c>
      <c r="AY136">
        <v>500</v>
      </c>
      <c r="AZ136">
        <v>522567</v>
      </c>
      <c r="BA136">
        <v>3591243</v>
      </c>
      <c r="BB136" t="s">
        <v>76</v>
      </c>
      <c r="BC136" t="str">
        <f>BB136&amp;" "&amp;AZ136&amp;"mE"&amp;" "&amp;BA136&amp;"mN"</f>
        <v>12S 522567mE 3591243mN</v>
      </c>
      <c r="BD136" t="str">
        <f>AV136&amp;"-"&amp;AT136&amp;"-"&amp;AU136&amp;"-"&amp;AS136&amp;"-"&amp;B136</f>
        <v>BUVI-U-U-A-135</v>
      </c>
    </row>
    <row r="137" spans="1:57" x14ac:dyDescent="0.35">
      <c r="A137" t="s">
        <v>408</v>
      </c>
      <c r="B137">
        <v>136</v>
      </c>
      <c r="C137" t="s">
        <v>58</v>
      </c>
      <c r="D137" t="s">
        <v>59</v>
      </c>
      <c r="E137" t="s">
        <v>397</v>
      </c>
      <c r="F137" t="s">
        <v>398</v>
      </c>
      <c r="G137" t="s">
        <v>59</v>
      </c>
      <c r="H137" t="s">
        <v>282</v>
      </c>
      <c r="I137" t="s">
        <v>63</v>
      </c>
      <c r="K137" t="s">
        <v>83</v>
      </c>
      <c r="L137" t="s">
        <v>84</v>
      </c>
      <c r="M137">
        <v>20</v>
      </c>
      <c r="N137">
        <v>2016</v>
      </c>
      <c r="O137" t="s">
        <v>66</v>
      </c>
      <c r="P137">
        <v>3</v>
      </c>
      <c r="Q137">
        <v>1</v>
      </c>
      <c r="S137" t="s">
        <v>67</v>
      </c>
      <c r="T137" t="s">
        <v>68</v>
      </c>
      <c r="U137">
        <v>100</v>
      </c>
      <c r="V137" t="s">
        <v>108</v>
      </c>
      <c r="Y137" t="s">
        <v>217</v>
      </c>
      <c r="Z137" t="s">
        <v>409</v>
      </c>
      <c r="AA137" t="s">
        <v>410</v>
      </c>
      <c r="AB137">
        <v>2</v>
      </c>
      <c r="AC137">
        <v>1.75</v>
      </c>
      <c r="AE137" t="s">
        <v>404</v>
      </c>
      <c r="AF137">
        <v>2</v>
      </c>
      <c r="AG137">
        <v>2</v>
      </c>
      <c r="AH137" t="s">
        <v>409</v>
      </c>
      <c r="AI137" t="s">
        <v>411</v>
      </c>
      <c r="AJ137">
        <v>15</v>
      </c>
      <c r="AK137" t="s">
        <v>101</v>
      </c>
      <c r="AL137" t="s">
        <v>102</v>
      </c>
      <c r="AM137">
        <v>0</v>
      </c>
      <c r="AN137">
        <v>0</v>
      </c>
      <c r="AO137">
        <v>70</v>
      </c>
      <c r="AP137" t="s">
        <v>67</v>
      </c>
      <c r="AQ137">
        <v>70</v>
      </c>
      <c r="AR137">
        <v>70</v>
      </c>
      <c r="AS137" t="s">
        <v>113</v>
      </c>
      <c r="AT137" t="s">
        <v>114</v>
      </c>
      <c r="AU137" t="s">
        <v>114</v>
      </c>
      <c r="AV137" t="s">
        <v>115</v>
      </c>
      <c r="AW137" t="s">
        <v>411</v>
      </c>
      <c r="AX137">
        <v>87</v>
      </c>
      <c r="AY137">
        <v>200</v>
      </c>
      <c r="AZ137">
        <v>522304</v>
      </c>
      <c r="BA137">
        <v>3591335</v>
      </c>
      <c r="BB137" t="s">
        <v>76</v>
      </c>
      <c r="BC137" t="str">
        <f>BB137&amp;" "&amp;AZ137&amp;"mE"&amp;" "&amp;BA137&amp;"mN"</f>
        <v>12S 522304mE 3591335mN</v>
      </c>
      <c r="BD137" t="str">
        <f>AV137&amp;"-"&amp;AT137&amp;"-"&amp;AU137&amp;"-"&amp;AS137&amp;"-"&amp;B137</f>
        <v>BUVI-U-U-A-136</v>
      </c>
    </row>
    <row r="138" spans="1:57" x14ac:dyDescent="0.35">
      <c r="A138" t="s">
        <v>408</v>
      </c>
      <c r="B138">
        <v>137</v>
      </c>
      <c r="C138" t="s">
        <v>58</v>
      </c>
      <c r="D138" t="s">
        <v>59</v>
      </c>
      <c r="E138" t="s">
        <v>397</v>
      </c>
      <c r="F138" t="s">
        <v>398</v>
      </c>
      <c r="G138" t="s">
        <v>59</v>
      </c>
      <c r="H138" t="s">
        <v>282</v>
      </c>
      <c r="I138" t="s">
        <v>63</v>
      </c>
      <c r="K138" t="s">
        <v>83</v>
      </c>
      <c r="L138" t="s">
        <v>84</v>
      </c>
      <c r="M138">
        <v>20</v>
      </c>
      <c r="N138">
        <v>2016</v>
      </c>
      <c r="O138" t="s">
        <v>66</v>
      </c>
      <c r="P138">
        <v>3</v>
      </c>
      <c r="Q138">
        <v>1</v>
      </c>
      <c r="S138" t="s">
        <v>67</v>
      </c>
      <c r="T138" t="s">
        <v>68</v>
      </c>
      <c r="U138">
        <v>100</v>
      </c>
      <c r="V138" t="s">
        <v>108</v>
      </c>
      <c r="Y138" t="s">
        <v>217</v>
      </c>
      <c r="Z138" t="s">
        <v>409</v>
      </c>
      <c r="AA138" t="s">
        <v>410</v>
      </c>
      <c r="AB138">
        <v>2</v>
      </c>
      <c r="AC138">
        <v>1.75</v>
      </c>
      <c r="AE138" t="s">
        <v>402</v>
      </c>
      <c r="AF138">
        <v>2</v>
      </c>
      <c r="AG138">
        <v>2</v>
      </c>
      <c r="AH138" t="s">
        <v>413</v>
      </c>
      <c r="AI138" t="s">
        <v>414</v>
      </c>
      <c r="AJ138">
        <v>15</v>
      </c>
      <c r="AK138" t="s">
        <v>101</v>
      </c>
      <c r="AL138" t="s">
        <v>102</v>
      </c>
      <c r="AM138">
        <v>0</v>
      </c>
      <c r="AN138">
        <v>0</v>
      </c>
      <c r="AO138">
        <v>60</v>
      </c>
      <c r="AP138" t="s">
        <v>67</v>
      </c>
      <c r="AQ138">
        <v>66</v>
      </c>
      <c r="AR138">
        <v>66</v>
      </c>
      <c r="AS138" t="s">
        <v>67</v>
      </c>
    </row>
    <row r="139" spans="1:57" x14ac:dyDescent="0.35">
      <c r="A139" t="s">
        <v>408</v>
      </c>
      <c r="B139">
        <v>138</v>
      </c>
      <c r="C139" t="s">
        <v>58</v>
      </c>
      <c r="D139" t="s">
        <v>59</v>
      </c>
      <c r="E139" t="s">
        <v>397</v>
      </c>
      <c r="F139" t="s">
        <v>398</v>
      </c>
      <c r="G139" t="s">
        <v>59</v>
      </c>
      <c r="H139" t="s">
        <v>282</v>
      </c>
      <c r="I139" t="s">
        <v>63</v>
      </c>
      <c r="K139" t="s">
        <v>83</v>
      </c>
      <c r="L139" t="s">
        <v>84</v>
      </c>
      <c r="M139">
        <v>20</v>
      </c>
      <c r="N139">
        <v>2016</v>
      </c>
      <c r="O139" t="s">
        <v>66</v>
      </c>
      <c r="P139">
        <v>3</v>
      </c>
      <c r="Q139">
        <v>1</v>
      </c>
      <c r="S139" t="s">
        <v>67</v>
      </c>
      <c r="T139" t="s">
        <v>68</v>
      </c>
      <c r="U139">
        <v>100</v>
      </c>
      <c r="V139" t="s">
        <v>108</v>
      </c>
      <c r="Y139" t="s">
        <v>217</v>
      </c>
      <c r="Z139" t="s">
        <v>409</v>
      </c>
      <c r="AA139" t="s">
        <v>410</v>
      </c>
      <c r="AB139">
        <v>2</v>
      </c>
      <c r="AC139">
        <v>1.75</v>
      </c>
      <c r="AE139" t="s">
        <v>401</v>
      </c>
      <c r="AF139">
        <v>2</v>
      </c>
      <c r="AG139">
        <v>2</v>
      </c>
      <c r="AH139" t="s">
        <v>415</v>
      </c>
      <c r="AI139" t="s">
        <v>410</v>
      </c>
      <c r="AJ139">
        <v>15</v>
      </c>
      <c r="AK139" t="s">
        <v>101</v>
      </c>
      <c r="AL139" t="s">
        <v>102</v>
      </c>
      <c r="AM139">
        <v>0</v>
      </c>
      <c r="AN139">
        <v>0</v>
      </c>
      <c r="AO139">
        <v>0</v>
      </c>
      <c r="AP139" t="s">
        <v>67</v>
      </c>
      <c r="AQ139">
        <v>61</v>
      </c>
      <c r="AR139">
        <v>61</v>
      </c>
      <c r="AS139" t="s">
        <v>113</v>
      </c>
      <c r="AT139" t="s">
        <v>198</v>
      </c>
      <c r="AU139" t="s">
        <v>114</v>
      </c>
      <c r="AV139" t="s">
        <v>199</v>
      </c>
      <c r="AW139" t="s">
        <v>416</v>
      </c>
      <c r="AX139">
        <v>310</v>
      </c>
      <c r="AY139">
        <v>1500</v>
      </c>
      <c r="AZ139">
        <v>521927</v>
      </c>
      <c r="BA139">
        <v>3591809</v>
      </c>
      <c r="BB139" t="s">
        <v>76</v>
      </c>
      <c r="BC139" t="str">
        <f>BB139&amp;" "&amp;AZ139&amp;"mE"&amp;" "&amp;BA139&amp;"mN"</f>
        <v>12S 521927mE 3591809mN</v>
      </c>
      <c r="BD139" t="str">
        <f>AV139&amp;"-"&amp;AT139&amp;"-"&amp;AU139&amp;"-"&amp;AS139&amp;"-"&amp;B139</f>
        <v>STOC-M-U-A-138</v>
      </c>
    </row>
    <row r="140" spans="1:57" x14ac:dyDescent="0.35">
      <c r="A140" t="s">
        <v>417</v>
      </c>
      <c r="B140">
        <v>139</v>
      </c>
      <c r="C140" t="s">
        <v>58</v>
      </c>
      <c r="D140" t="s">
        <v>59</v>
      </c>
      <c r="E140" t="s">
        <v>397</v>
      </c>
      <c r="F140" t="s">
        <v>398</v>
      </c>
      <c r="G140" t="s">
        <v>59</v>
      </c>
      <c r="H140" t="s">
        <v>267</v>
      </c>
      <c r="K140" t="s">
        <v>418</v>
      </c>
      <c r="L140" t="s">
        <v>91</v>
      </c>
      <c r="M140">
        <v>1</v>
      </c>
      <c r="N140">
        <v>2016</v>
      </c>
      <c r="O140" t="s">
        <v>186</v>
      </c>
      <c r="P140" t="s">
        <v>419</v>
      </c>
      <c r="R140" t="s">
        <v>101</v>
      </c>
      <c r="V140" t="s">
        <v>108</v>
      </c>
      <c r="Y140" t="s">
        <v>290</v>
      </c>
      <c r="Z140" t="s">
        <v>420</v>
      </c>
      <c r="AA140" t="s">
        <v>421</v>
      </c>
      <c r="AB140">
        <v>3.25</v>
      </c>
      <c r="AC140">
        <v>1.75</v>
      </c>
      <c r="AM140">
        <v>0</v>
      </c>
      <c r="AN140">
        <v>0</v>
      </c>
      <c r="AO140">
        <v>100</v>
      </c>
      <c r="AP140" t="s">
        <v>67</v>
      </c>
      <c r="AQ140">
        <v>59</v>
      </c>
      <c r="AR140">
        <v>62</v>
      </c>
      <c r="AS140" t="s">
        <v>113</v>
      </c>
      <c r="AT140" t="s">
        <v>114</v>
      </c>
      <c r="AU140" t="s">
        <v>101</v>
      </c>
      <c r="AV140" t="s">
        <v>115</v>
      </c>
      <c r="AW140" t="s">
        <v>420</v>
      </c>
      <c r="AZ140">
        <v>521931</v>
      </c>
      <c r="BA140">
        <v>3590700</v>
      </c>
      <c r="BB140" t="s">
        <v>76</v>
      </c>
      <c r="BC140" t="str">
        <f>BB140&amp;" "&amp;AZ140&amp;"mE"&amp;" "&amp;BA140&amp;"mN"</f>
        <v>12S 521931mE 3590700mN</v>
      </c>
      <c r="BD140" t="str">
        <f>AV140&amp;"-"&amp;AT140&amp;"-"&amp;AU140&amp;"-"&amp;AS140&amp;"-"&amp;B140</f>
        <v>BUVI-U-Y-A-139</v>
      </c>
      <c r="BE140">
        <v>3</v>
      </c>
    </row>
    <row r="141" spans="1:57" x14ac:dyDescent="0.35">
      <c r="A141" t="s">
        <v>417</v>
      </c>
      <c r="B141">
        <v>140</v>
      </c>
      <c r="C141" t="s">
        <v>58</v>
      </c>
      <c r="D141" t="s">
        <v>59</v>
      </c>
      <c r="E141" t="s">
        <v>397</v>
      </c>
      <c r="F141" t="s">
        <v>398</v>
      </c>
      <c r="G141" t="s">
        <v>59</v>
      </c>
      <c r="H141" t="s">
        <v>267</v>
      </c>
      <c r="K141" t="s">
        <v>418</v>
      </c>
      <c r="L141" t="s">
        <v>91</v>
      </c>
      <c r="M141">
        <v>1</v>
      </c>
      <c r="N141">
        <v>2016</v>
      </c>
      <c r="O141" t="s">
        <v>186</v>
      </c>
      <c r="P141" t="s">
        <v>419</v>
      </c>
      <c r="R141" t="s">
        <v>101</v>
      </c>
      <c r="V141" t="s">
        <v>108</v>
      </c>
      <c r="Y141" t="s">
        <v>290</v>
      </c>
      <c r="Z141" t="s">
        <v>420</v>
      </c>
      <c r="AA141" t="s">
        <v>421</v>
      </c>
      <c r="AB141">
        <v>3.25</v>
      </c>
      <c r="AC141">
        <v>1.75</v>
      </c>
      <c r="AM141">
        <v>0</v>
      </c>
      <c r="AN141">
        <v>0</v>
      </c>
      <c r="AO141">
        <v>100</v>
      </c>
      <c r="AP141" t="s">
        <v>67</v>
      </c>
      <c r="AQ141">
        <v>59</v>
      </c>
      <c r="AR141">
        <v>62</v>
      </c>
      <c r="AS141" t="s">
        <v>113</v>
      </c>
      <c r="AT141" t="s">
        <v>198</v>
      </c>
      <c r="AU141" t="s">
        <v>114</v>
      </c>
      <c r="AV141" t="s">
        <v>115</v>
      </c>
      <c r="AW141" t="s">
        <v>422</v>
      </c>
      <c r="AZ141">
        <v>522254</v>
      </c>
      <c r="BA141">
        <v>3591760</v>
      </c>
      <c r="BB141" t="s">
        <v>76</v>
      </c>
      <c r="BC141" t="str">
        <f>BB141&amp;" "&amp;AZ141&amp;"mE"&amp;" "&amp;BA141&amp;"mN"</f>
        <v>12S 522254mE 3591760mN</v>
      </c>
      <c r="BD141" t="str">
        <f>AV141&amp;"-"&amp;AT141&amp;"-"&amp;AU141&amp;"-"&amp;AS141&amp;"-"&amp;B141</f>
        <v>BUVI-M-U-A-140</v>
      </c>
      <c r="BE141">
        <v>3</v>
      </c>
    </row>
    <row r="142" spans="1:57" x14ac:dyDescent="0.35">
      <c r="A142" t="s">
        <v>417</v>
      </c>
      <c r="B142">
        <v>141</v>
      </c>
      <c r="C142" t="s">
        <v>58</v>
      </c>
      <c r="D142" t="s">
        <v>59</v>
      </c>
      <c r="E142" t="s">
        <v>397</v>
      </c>
      <c r="F142" t="s">
        <v>398</v>
      </c>
      <c r="G142" t="s">
        <v>59</v>
      </c>
      <c r="H142" t="s">
        <v>267</v>
      </c>
      <c r="K142" t="s">
        <v>418</v>
      </c>
      <c r="L142" t="s">
        <v>91</v>
      </c>
      <c r="M142">
        <v>1</v>
      </c>
      <c r="N142">
        <v>2016</v>
      </c>
      <c r="O142" t="s">
        <v>186</v>
      </c>
      <c r="P142" t="s">
        <v>419</v>
      </c>
      <c r="R142" t="s">
        <v>101</v>
      </c>
      <c r="V142" t="s">
        <v>108</v>
      </c>
      <c r="Y142" t="s">
        <v>290</v>
      </c>
      <c r="Z142" t="s">
        <v>420</v>
      </c>
      <c r="AA142" t="s">
        <v>421</v>
      </c>
      <c r="AB142">
        <v>3.25</v>
      </c>
      <c r="AC142">
        <v>1.75</v>
      </c>
      <c r="AM142">
        <v>0</v>
      </c>
      <c r="AN142">
        <v>0</v>
      </c>
      <c r="AO142">
        <v>100</v>
      </c>
      <c r="AP142" t="s">
        <v>67</v>
      </c>
      <c r="AQ142">
        <v>59</v>
      </c>
      <c r="AR142">
        <v>62</v>
      </c>
      <c r="AS142" t="s">
        <v>113</v>
      </c>
      <c r="AT142" t="s">
        <v>198</v>
      </c>
      <c r="AU142" t="s">
        <v>114</v>
      </c>
      <c r="AV142" t="s">
        <v>199</v>
      </c>
      <c r="AW142" t="s">
        <v>178</v>
      </c>
      <c r="AZ142">
        <v>522415</v>
      </c>
      <c r="BA142">
        <v>3592227</v>
      </c>
      <c r="BB142" t="s">
        <v>76</v>
      </c>
      <c r="BC142" t="str">
        <f>BB142&amp;" "&amp;AZ142&amp;"mE"&amp;" "&amp;BA142&amp;"mN"</f>
        <v>12S 522415mE 3592227mN</v>
      </c>
      <c r="BD142" t="str">
        <f>AV142&amp;"-"&amp;AT142&amp;"-"&amp;AU142&amp;"-"&amp;AS142&amp;"-"&amp;B142</f>
        <v>STOC-M-U-A-141</v>
      </c>
      <c r="BE142">
        <v>3</v>
      </c>
    </row>
    <row r="143" spans="1:57" x14ac:dyDescent="0.35">
      <c r="A143" t="s">
        <v>417</v>
      </c>
      <c r="B143">
        <v>142</v>
      </c>
      <c r="C143" t="s">
        <v>58</v>
      </c>
      <c r="D143" t="s">
        <v>59</v>
      </c>
      <c r="E143" t="s">
        <v>397</v>
      </c>
      <c r="F143" t="s">
        <v>398</v>
      </c>
      <c r="G143" t="s">
        <v>59</v>
      </c>
      <c r="H143" t="s">
        <v>267</v>
      </c>
      <c r="K143" t="s">
        <v>418</v>
      </c>
      <c r="L143" t="s">
        <v>91</v>
      </c>
      <c r="M143">
        <v>1</v>
      </c>
      <c r="N143">
        <v>2016</v>
      </c>
      <c r="O143" t="s">
        <v>186</v>
      </c>
      <c r="P143" t="s">
        <v>419</v>
      </c>
      <c r="R143" t="s">
        <v>101</v>
      </c>
      <c r="V143" t="s">
        <v>108</v>
      </c>
      <c r="Y143" t="s">
        <v>290</v>
      </c>
      <c r="Z143" t="s">
        <v>420</v>
      </c>
      <c r="AA143" t="s">
        <v>421</v>
      </c>
      <c r="AB143">
        <v>3.25</v>
      </c>
      <c r="AC143">
        <v>1.75</v>
      </c>
      <c r="AM143">
        <v>0</v>
      </c>
      <c r="AN143">
        <v>0</v>
      </c>
      <c r="AO143">
        <v>100</v>
      </c>
      <c r="AP143" t="s">
        <v>67</v>
      </c>
      <c r="AQ143">
        <v>59</v>
      </c>
      <c r="AR143">
        <v>62</v>
      </c>
      <c r="AS143" t="s">
        <v>259</v>
      </c>
      <c r="AT143" t="s">
        <v>198</v>
      </c>
      <c r="AU143" t="s">
        <v>113</v>
      </c>
      <c r="AV143" t="s">
        <v>199</v>
      </c>
      <c r="AW143" t="s">
        <v>423</v>
      </c>
      <c r="AZ143">
        <v>522415</v>
      </c>
      <c r="BA143">
        <v>3592227</v>
      </c>
      <c r="BB143" t="s">
        <v>76</v>
      </c>
      <c r="BC143" t="str">
        <f>BB143&amp;" "&amp;AZ143&amp;"mE"&amp;" "&amp;BA143&amp;"mN"</f>
        <v>12S 522415mE 3592227mN</v>
      </c>
      <c r="BD143" t="str">
        <f>AV143&amp;"-"&amp;AT143&amp;"-"&amp;AU143&amp;"-"&amp;AS143&amp;"-"&amp;B143</f>
        <v>STOC-M-A-AV-142</v>
      </c>
      <c r="BE143">
        <v>3</v>
      </c>
    </row>
    <row r="144" spans="1:57" x14ac:dyDescent="0.35">
      <c r="A144" t="s">
        <v>417</v>
      </c>
      <c r="B144">
        <v>143</v>
      </c>
      <c r="C144" t="s">
        <v>58</v>
      </c>
      <c r="D144" t="s">
        <v>59</v>
      </c>
      <c r="E144" t="s">
        <v>397</v>
      </c>
      <c r="F144" t="s">
        <v>398</v>
      </c>
      <c r="G144" t="s">
        <v>59</v>
      </c>
      <c r="H144" t="s">
        <v>267</v>
      </c>
      <c r="K144" t="s">
        <v>418</v>
      </c>
      <c r="L144" t="s">
        <v>91</v>
      </c>
      <c r="M144">
        <v>1</v>
      </c>
      <c r="N144">
        <v>2016</v>
      </c>
      <c r="O144" t="s">
        <v>186</v>
      </c>
      <c r="P144" t="s">
        <v>419</v>
      </c>
      <c r="R144" t="s">
        <v>101</v>
      </c>
      <c r="V144" t="s">
        <v>108</v>
      </c>
      <c r="Y144" t="s">
        <v>290</v>
      </c>
      <c r="Z144" t="s">
        <v>420</v>
      </c>
      <c r="AA144" t="s">
        <v>421</v>
      </c>
      <c r="AB144">
        <v>3.25</v>
      </c>
      <c r="AC144">
        <v>1.75</v>
      </c>
      <c r="AM144">
        <v>0</v>
      </c>
      <c r="AN144">
        <v>0</v>
      </c>
      <c r="AO144">
        <v>100</v>
      </c>
      <c r="AP144" t="s">
        <v>67</v>
      </c>
      <c r="AQ144">
        <v>59</v>
      </c>
      <c r="AR144">
        <v>62</v>
      </c>
      <c r="AS144" t="s">
        <v>259</v>
      </c>
      <c r="AT144" t="s">
        <v>221</v>
      </c>
      <c r="AU144" t="s">
        <v>113</v>
      </c>
      <c r="AV144" t="s">
        <v>199</v>
      </c>
      <c r="AW144" t="s">
        <v>423</v>
      </c>
      <c r="AZ144">
        <v>522415</v>
      </c>
      <c r="BA144">
        <v>3592227</v>
      </c>
      <c r="BB144" t="s">
        <v>76</v>
      </c>
      <c r="BC144" t="str">
        <f>BB144&amp;" "&amp;AZ144&amp;"mE"&amp;" "&amp;BA144&amp;"mN"</f>
        <v>12S 522415mE 3592227mN</v>
      </c>
      <c r="BD144" t="str">
        <f>AV144&amp;"-"&amp;AT144&amp;"-"&amp;AU144&amp;"-"&amp;AS144&amp;"-"&amp;B144</f>
        <v>STOC-F-A-AV-143</v>
      </c>
      <c r="BE144">
        <v>3</v>
      </c>
    </row>
    <row r="145" spans="1:57" x14ac:dyDescent="0.35">
      <c r="A145" t="s">
        <v>417</v>
      </c>
      <c r="B145">
        <v>144</v>
      </c>
      <c r="C145" t="s">
        <v>58</v>
      </c>
      <c r="D145" t="s">
        <v>59</v>
      </c>
      <c r="E145" t="s">
        <v>397</v>
      </c>
      <c r="F145" t="s">
        <v>398</v>
      </c>
      <c r="G145" t="s">
        <v>59</v>
      </c>
      <c r="H145" t="s">
        <v>267</v>
      </c>
      <c r="K145" t="s">
        <v>418</v>
      </c>
      <c r="L145" t="s">
        <v>91</v>
      </c>
      <c r="M145">
        <v>1</v>
      </c>
      <c r="N145">
        <v>2016</v>
      </c>
      <c r="O145" t="s">
        <v>186</v>
      </c>
      <c r="P145" t="s">
        <v>419</v>
      </c>
      <c r="R145" t="s">
        <v>101</v>
      </c>
      <c r="V145" t="s">
        <v>108</v>
      </c>
      <c r="Y145" t="s">
        <v>290</v>
      </c>
      <c r="Z145" t="s">
        <v>420</v>
      </c>
      <c r="AA145" t="s">
        <v>421</v>
      </c>
      <c r="AB145">
        <v>3.25</v>
      </c>
      <c r="AC145">
        <v>1.75</v>
      </c>
      <c r="AM145">
        <v>0</v>
      </c>
      <c r="AN145">
        <v>0</v>
      </c>
      <c r="AO145">
        <v>100</v>
      </c>
      <c r="AP145" t="s">
        <v>67</v>
      </c>
      <c r="AQ145">
        <v>59</v>
      </c>
      <c r="AR145">
        <v>62</v>
      </c>
      <c r="AS145" t="s">
        <v>259</v>
      </c>
      <c r="AT145" t="s">
        <v>198</v>
      </c>
      <c r="AU145" t="s">
        <v>113</v>
      </c>
      <c r="AV145" t="s">
        <v>199</v>
      </c>
      <c r="AW145" t="s">
        <v>424</v>
      </c>
      <c r="AZ145">
        <v>522424</v>
      </c>
      <c r="BA145">
        <v>3592412</v>
      </c>
      <c r="BB145" t="s">
        <v>76</v>
      </c>
      <c r="BC145" t="str">
        <f>BB145&amp;" "&amp;AZ145&amp;"mE"&amp;" "&amp;BA145&amp;"mN"</f>
        <v>12S 522424mE 3592412mN</v>
      </c>
      <c r="BD145" t="str">
        <f>AV145&amp;"-"&amp;AT145&amp;"-"&amp;AU145&amp;"-"&amp;AS145&amp;"-"&amp;B145</f>
        <v>STOC-M-A-AV-144</v>
      </c>
      <c r="BE145">
        <v>3</v>
      </c>
    </row>
    <row r="146" spans="1:57" x14ac:dyDescent="0.35">
      <c r="A146" t="s">
        <v>417</v>
      </c>
      <c r="B146">
        <v>145</v>
      </c>
      <c r="C146" t="s">
        <v>58</v>
      </c>
      <c r="D146" t="s">
        <v>59</v>
      </c>
      <c r="E146" t="s">
        <v>397</v>
      </c>
      <c r="F146" t="s">
        <v>398</v>
      </c>
      <c r="G146" t="s">
        <v>59</v>
      </c>
      <c r="H146" t="s">
        <v>267</v>
      </c>
      <c r="K146" t="s">
        <v>418</v>
      </c>
      <c r="L146" t="s">
        <v>91</v>
      </c>
      <c r="M146">
        <v>1</v>
      </c>
      <c r="N146">
        <v>2016</v>
      </c>
      <c r="O146" t="s">
        <v>186</v>
      </c>
      <c r="P146" t="s">
        <v>419</v>
      </c>
      <c r="R146" t="s">
        <v>101</v>
      </c>
      <c r="V146" t="s">
        <v>108</v>
      </c>
      <c r="Y146" t="s">
        <v>290</v>
      </c>
      <c r="Z146" t="s">
        <v>420</v>
      </c>
      <c r="AA146" t="s">
        <v>421</v>
      </c>
      <c r="AB146">
        <v>3.25</v>
      </c>
      <c r="AC146">
        <v>1.75</v>
      </c>
      <c r="AM146">
        <v>0</v>
      </c>
      <c r="AN146">
        <v>0</v>
      </c>
      <c r="AO146">
        <v>100</v>
      </c>
      <c r="AP146" t="s">
        <v>67</v>
      </c>
      <c r="AQ146">
        <v>59</v>
      </c>
      <c r="AR146">
        <v>62</v>
      </c>
      <c r="AS146" t="s">
        <v>259</v>
      </c>
      <c r="AT146" t="s">
        <v>114</v>
      </c>
      <c r="AU146" t="s">
        <v>101</v>
      </c>
      <c r="AV146" t="s">
        <v>199</v>
      </c>
      <c r="AW146" t="s">
        <v>425</v>
      </c>
      <c r="AZ146">
        <v>522415</v>
      </c>
      <c r="BA146">
        <v>3592227</v>
      </c>
      <c r="BB146" t="s">
        <v>76</v>
      </c>
      <c r="BC146" t="str">
        <f>BB146&amp;" "&amp;AZ146&amp;"mE"&amp;" "&amp;BA146&amp;"mN"</f>
        <v>12S 522415mE 3592227mN</v>
      </c>
      <c r="BD146" t="str">
        <f>AV146&amp;"-"&amp;AT146&amp;"-"&amp;AU146&amp;"-"&amp;AS146&amp;"-"&amp;B146</f>
        <v>STOC-U-Y-AV-145</v>
      </c>
      <c r="BE146">
        <v>3</v>
      </c>
    </row>
    <row r="147" spans="1:57" x14ac:dyDescent="0.35">
      <c r="A147" t="s">
        <v>426</v>
      </c>
      <c r="B147">
        <v>146</v>
      </c>
      <c r="C147" t="s">
        <v>58</v>
      </c>
      <c r="D147" t="s">
        <v>59</v>
      </c>
      <c r="E147" t="s">
        <v>397</v>
      </c>
      <c r="F147" t="s">
        <v>398</v>
      </c>
      <c r="G147" t="s">
        <v>59</v>
      </c>
      <c r="H147" t="s">
        <v>282</v>
      </c>
      <c r="I147" t="s">
        <v>63</v>
      </c>
      <c r="K147" t="s">
        <v>418</v>
      </c>
      <c r="L147" t="s">
        <v>65</v>
      </c>
      <c r="M147">
        <v>24</v>
      </c>
      <c r="N147">
        <v>2016</v>
      </c>
      <c r="O147" t="s">
        <v>66</v>
      </c>
      <c r="P147">
        <v>1</v>
      </c>
      <c r="Q147">
        <v>1</v>
      </c>
      <c r="S147" t="s">
        <v>67</v>
      </c>
      <c r="T147" t="s">
        <v>68</v>
      </c>
      <c r="U147">
        <v>75</v>
      </c>
      <c r="V147" t="s">
        <v>108</v>
      </c>
      <c r="Y147" t="s">
        <v>70</v>
      </c>
      <c r="Z147" t="s">
        <v>427</v>
      </c>
      <c r="AA147" t="s">
        <v>428</v>
      </c>
      <c r="AB147">
        <v>1</v>
      </c>
      <c r="AC147">
        <v>0.25</v>
      </c>
      <c r="AE147" t="s">
        <v>402</v>
      </c>
      <c r="AF147">
        <v>2</v>
      </c>
      <c r="AG147">
        <v>2</v>
      </c>
      <c r="AH147" t="s">
        <v>427</v>
      </c>
      <c r="AI147" t="s">
        <v>429</v>
      </c>
      <c r="AJ147">
        <v>15</v>
      </c>
      <c r="AK147" t="s">
        <v>101</v>
      </c>
      <c r="AL147" t="s">
        <v>102</v>
      </c>
      <c r="AM147">
        <v>0</v>
      </c>
      <c r="AN147">
        <v>8</v>
      </c>
      <c r="AO147">
        <v>0</v>
      </c>
      <c r="AP147" t="s">
        <v>67</v>
      </c>
      <c r="AQ147">
        <v>49</v>
      </c>
      <c r="AR147">
        <v>49</v>
      </c>
      <c r="AS147" t="s">
        <v>67</v>
      </c>
    </row>
    <row r="148" spans="1:57" x14ac:dyDescent="0.35">
      <c r="A148" t="s">
        <v>426</v>
      </c>
      <c r="B148">
        <v>147</v>
      </c>
      <c r="C148" t="s">
        <v>58</v>
      </c>
      <c r="D148" t="s">
        <v>59</v>
      </c>
      <c r="E148" t="s">
        <v>397</v>
      </c>
      <c r="F148" t="s">
        <v>398</v>
      </c>
      <c r="G148" t="s">
        <v>59</v>
      </c>
      <c r="H148" t="s">
        <v>282</v>
      </c>
      <c r="I148" t="s">
        <v>63</v>
      </c>
      <c r="K148" t="s">
        <v>418</v>
      </c>
      <c r="L148" t="s">
        <v>65</v>
      </c>
      <c r="M148">
        <v>24</v>
      </c>
      <c r="N148">
        <v>2016</v>
      </c>
      <c r="O148" t="s">
        <v>66</v>
      </c>
      <c r="P148">
        <v>1</v>
      </c>
      <c r="Q148">
        <v>1</v>
      </c>
      <c r="S148" t="s">
        <v>67</v>
      </c>
      <c r="T148" t="s">
        <v>68</v>
      </c>
      <c r="U148">
        <v>75</v>
      </c>
      <c r="V148" t="s">
        <v>108</v>
      </c>
      <c r="Y148" t="s">
        <v>70</v>
      </c>
      <c r="Z148" t="s">
        <v>427</v>
      </c>
      <c r="AA148" t="s">
        <v>428</v>
      </c>
      <c r="AB148">
        <v>1</v>
      </c>
      <c r="AC148">
        <v>0.25</v>
      </c>
      <c r="AE148" t="s">
        <v>404</v>
      </c>
      <c r="AF148">
        <v>2</v>
      </c>
      <c r="AG148">
        <v>2</v>
      </c>
      <c r="AH148" t="s">
        <v>422</v>
      </c>
      <c r="AI148" t="s">
        <v>428</v>
      </c>
      <c r="AJ148">
        <v>15</v>
      </c>
      <c r="AK148" t="s">
        <v>101</v>
      </c>
      <c r="AL148" t="s">
        <v>102</v>
      </c>
      <c r="AM148">
        <v>0</v>
      </c>
      <c r="AN148">
        <v>8</v>
      </c>
      <c r="AO148">
        <v>0</v>
      </c>
      <c r="AP148" t="s">
        <v>67</v>
      </c>
      <c r="AQ148">
        <v>50</v>
      </c>
      <c r="AR148">
        <v>50</v>
      </c>
      <c r="AS148" t="s">
        <v>67</v>
      </c>
    </row>
    <row r="149" spans="1:57" x14ac:dyDescent="0.35">
      <c r="A149" t="s">
        <v>430</v>
      </c>
      <c r="B149">
        <v>148</v>
      </c>
      <c r="C149" t="s">
        <v>58</v>
      </c>
      <c r="D149" t="s">
        <v>59</v>
      </c>
      <c r="E149" t="s">
        <v>397</v>
      </c>
      <c r="F149" t="s">
        <v>398</v>
      </c>
      <c r="G149" t="s">
        <v>59</v>
      </c>
      <c r="H149" t="s">
        <v>282</v>
      </c>
      <c r="I149" t="s">
        <v>63</v>
      </c>
      <c r="K149" t="s">
        <v>177</v>
      </c>
      <c r="L149" t="s">
        <v>65</v>
      </c>
      <c r="M149">
        <v>29</v>
      </c>
      <c r="N149">
        <v>2016</v>
      </c>
      <c r="O149" t="s">
        <v>66</v>
      </c>
      <c r="P149">
        <v>1</v>
      </c>
      <c r="Q149">
        <v>2</v>
      </c>
      <c r="S149" t="s">
        <v>67</v>
      </c>
      <c r="T149" t="s">
        <v>68</v>
      </c>
      <c r="U149">
        <v>25</v>
      </c>
      <c r="V149" t="s">
        <v>108</v>
      </c>
      <c r="Y149" t="s">
        <v>70</v>
      </c>
      <c r="Z149" t="s">
        <v>431</v>
      </c>
      <c r="AA149" t="s">
        <v>432</v>
      </c>
      <c r="AB149">
        <v>0.25</v>
      </c>
      <c r="AC149">
        <v>0.5</v>
      </c>
      <c r="AE149" t="s">
        <v>401</v>
      </c>
      <c r="AF149">
        <v>2</v>
      </c>
      <c r="AG149">
        <v>2</v>
      </c>
      <c r="AH149" t="s">
        <v>431</v>
      </c>
      <c r="AI149" t="s">
        <v>432</v>
      </c>
      <c r="AJ149">
        <v>15</v>
      </c>
      <c r="AK149" t="s">
        <v>101</v>
      </c>
      <c r="AL149" t="s">
        <v>123</v>
      </c>
      <c r="AM149">
        <v>0</v>
      </c>
      <c r="AN149">
        <v>0</v>
      </c>
      <c r="AO149">
        <v>0</v>
      </c>
      <c r="AP149" t="s">
        <v>67</v>
      </c>
      <c r="AQ149">
        <v>51</v>
      </c>
      <c r="AR149">
        <v>51</v>
      </c>
      <c r="AS149" t="s">
        <v>67</v>
      </c>
    </row>
    <row r="150" spans="1:57" x14ac:dyDescent="0.35">
      <c r="A150" t="s">
        <v>433</v>
      </c>
      <c r="B150">
        <v>149</v>
      </c>
      <c r="C150" t="s">
        <v>58</v>
      </c>
      <c r="D150" t="s">
        <v>59</v>
      </c>
      <c r="E150" t="s">
        <v>434</v>
      </c>
      <c r="F150" t="s">
        <v>435</v>
      </c>
      <c r="G150" t="s">
        <v>59</v>
      </c>
      <c r="H150" t="s">
        <v>282</v>
      </c>
      <c r="K150" t="s">
        <v>339</v>
      </c>
      <c r="L150" t="s">
        <v>65</v>
      </c>
      <c r="M150">
        <v>25</v>
      </c>
      <c r="N150">
        <v>2016</v>
      </c>
      <c r="O150" t="s">
        <v>186</v>
      </c>
      <c r="P150" t="s">
        <v>187</v>
      </c>
      <c r="R150" t="s">
        <v>101</v>
      </c>
      <c r="V150" t="s">
        <v>249</v>
      </c>
      <c r="Y150" t="s">
        <v>436</v>
      </c>
      <c r="Z150" t="s">
        <v>220</v>
      </c>
      <c r="AA150" t="s">
        <v>437</v>
      </c>
      <c r="AB150">
        <v>3</v>
      </c>
      <c r="AC150">
        <v>0.75</v>
      </c>
      <c r="AM150">
        <v>0</v>
      </c>
      <c r="AN150">
        <v>3</v>
      </c>
      <c r="AO150">
        <v>0</v>
      </c>
      <c r="AP150" t="s">
        <v>67</v>
      </c>
      <c r="AQ150">
        <v>50</v>
      </c>
      <c r="AR150">
        <v>52</v>
      </c>
      <c r="AS150" t="s">
        <v>259</v>
      </c>
      <c r="AT150" t="s">
        <v>198</v>
      </c>
      <c r="AU150" t="s">
        <v>113</v>
      </c>
      <c r="AV150" t="s">
        <v>199</v>
      </c>
      <c r="AW150" t="s">
        <v>341</v>
      </c>
      <c r="AZ150">
        <v>522454</v>
      </c>
      <c r="BA150">
        <v>3587694</v>
      </c>
      <c r="BB150" t="s">
        <v>76</v>
      </c>
      <c r="BC150" t="str">
        <f>BB150&amp;" "&amp;AZ150&amp;"mE"&amp;" "&amp;BA150&amp;"mN"</f>
        <v>12S 522454mE 3587694mN</v>
      </c>
      <c r="BD150" t="str">
        <f>AV150&amp;"-"&amp;AT150&amp;"-"&amp;AU150&amp;"-"&amp;AS150&amp;"-"&amp;B150</f>
        <v>STOC-M-A-AV-149</v>
      </c>
      <c r="BE150">
        <v>6</v>
      </c>
    </row>
    <row r="151" spans="1:57" x14ac:dyDescent="0.35">
      <c r="A151" t="s">
        <v>433</v>
      </c>
      <c r="B151">
        <v>150</v>
      </c>
      <c r="C151" t="s">
        <v>58</v>
      </c>
      <c r="D151" t="s">
        <v>59</v>
      </c>
      <c r="E151" t="s">
        <v>434</v>
      </c>
      <c r="F151" t="s">
        <v>435</v>
      </c>
      <c r="G151" t="s">
        <v>59</v>
      </c>
      <c r="H151" t="s">
        <v>282</v>
      </c>
      <c r="K151" t="s">
        <v>339</v>
      </c>
      <c r="L151" t="s">
        <v>65</v>
      </c>
      <c r="M151">
        <v>25</v>
      </c>
      <c r="N151">
        <v>2016</v>
      </c>
      <c r="O151" t="s">
        <v>186</v>
      </c>
      <c r="P151" t="s">
        <v>187</v>
      </c>
      <c r="R151" t="s">
        <v>101</v>
      </c>
      <c r="V151" t="s">
        <v>249</v>
      </c>
      <c r="Y151" t="s">
        <v>436</v>
      </c>
      <c r="Z151" t="s">
        <v>220</v>
      </c>
      <c r="AA151" t="s">
        <v>437</v>
      </c>
      <c r="AB151">
        <v>3</v>
      </c>
      <c r="AC151">
        <v>0.75</v>
      </c>
      <c r="AM151">
        <v>0</v>
      </c>
      <c r="AN151">
        <v>3</v>
      </c>
      <c r="AO151">
        <v>0</v>
      </c>
      <c r="AP151" t="s">
        <v>67</v>
      </c>
      <c r="AQ151">
        <v>50</v>
      </c>
      <c r="AR151">
        <v>52</v>
      </c>
      <c r="AS151" t="s">
        <v>259</v>
      </c>
      <c r="AT151" t="s">
        <v>221</v>
      </c>
      <c r="AU151" t="s">
        <v>114</v>
      </c>
      <c r="AV151" t="s">
        <v>199</v>
      </c>
      <c r="AW151" t="s">
        <v>341</v>
      </c>
      <c r="AZ151">
        <v>522454</v>
      </c>
      <c r="BA151">
        <v>3587694</v>
      </c>
      <c r="BB151" t="s">
        <v>76</v>
      </c>
      <c r="BC151" t="str">
        <f>BB151&amp;" "&amp;AZ151&amp;"mE"&amp;" "&amp;BA151&amp;"mN"</f>
        <v>12S 522454mE 3587694mN</v>
      </c>
      <c r="BD151" t="str">
        <f>AV151&amp;"-"&amp;AT151&amp;"-"&amp;AU151&amp;"-"&amp;AS151&amp;"-"&amp;B151</f>
        <v>STOC-F-U-AV-150</v>
      </c>
      <c r="BE151">
        <v>6</v>
      </c>
    </row>
    <row r="152" spans="1:57" x14ac:dyDescent="0.35">
      <c r="A152" t="s">
        <v>433</v>
      </c>
      <c r="B152">
        <v>151</v>
      </c>
      <c r="C152" t="s">
        <v>58</v>
      </c>
      <c r="D152" t="s">
        <v>59</v>
      </c>
      <c r="E152" t="s">
        <v>434</v>
      </c>
      <c r="F152" t="s">
        <v>435</v>
      </c>
      <c r="G152" t="s">
        <v>59</v>
      </c>
      <c r="H152" t="s">
        <v>282</v>
      </c>
      <c r="K152" t="s">
        <v>339</v>
      </c>
      <c r="L152" t="s">
        <v>65</v>
      </c>
      <c r="M152">
        <v>25</v>
      </c>
      <c r="N152">
        <v>2016</v>
      </c>
      <c r="O152" t="s">
        <v>186</v>
      </c>
      <c r="P152" t="s">
        <v>187</v>
      </c>
      <c r="R152" t="s">
        <v>101</v>
      </c>
      <c r="V152" t="s">
        <v>249</v>
      </c>
      <c r="Y152" t="s">
        <v>436</v>
      </c>
      <c r="Z152" t="s">
        <v>220</v>
      </c>
      <c r="AA152" t="s">
        <v>437</v>
      </c>
      <c r="AB152">
        <v>3</v>
      </c>
      <c r="AC152">
        <v>0.75</v>
      </c>
      <c r="AM152">
        <v>0</v>
      </c>
      <c r="AN152">
        <v>3</v>
      </c>
      <c r="AO152">
        <v>0</v>
      </c>
      <c r="AP152" t="s">
        <v>67</v>
      </c>
      <c r="AQ152">
        <v>50</v>
      </c>
      <c r="AR152">
        <v>52</v>
      </c>
      <c r="AS152" t="s">
        <v>258</v>
      </c>
      <c r="AT152" t="s">
        <v>114</v>
      </c>
      <c r="AU152" t="s">
        <v>277</v>
      </c>
      <c r="AV152" t="s">
        <v>199</v>
      </c>
      <c r="AW152" t="s">
        <v>197</v>
      </c>
      <c r="AZ152">
        <v>522454</v>
      </c>
      <c r="BA152">
        <v>3587694</v>
      </c>
      <c r="BB152" t="s">
        <v>76</v>
      </c>
      <c r="BC152" t="str">
        <f>BB152&amp;" "&amp;AZ152&amp;"mE"&amp;" "&amp;BA152&amp;"mN"</f>
        <v>12S 522454mE 3587694mN</v>
      </c>
      <c r="BD152" t="str">
        <f>AV152&amp;"-"&amp;AT152&amp;"-"&amp;AU152&amp;"-"&amp;AS152&amp;"-"&amp;B152</f>
        <v>STOC-U-H-V-151</v>
      </c>
      <c r="BE152">
        <v>6</v>
      </c>
    </row>
    <row r="153" spans="1:57" x14ac:dyDescent="0.35">
      <c r="A153" t="s">
        <v>433</v>
      </c>
      <c r="B153">
        <v>152</v>
      </c>
      <c r="C153" t="s">
        <v>58</v>
      </c>
      <c r="D153" t="s">
        <v>59</v>
      </c>
      <c r="E153" t="s">
        <v>434</v>
      </c>
      <c r="F153" t="s">
        <v>435</v>
      </c>
      <c r="G153" t="s">
        <v>59</v>
      </c>
      <c r="H153" t="s">
        <v>282</v>
      </c>
      <c r="K153" t="s">
        <v>339</v>
      </c>
      <c r="L153" t="s">
        <v>65</v>
      </c>
      <c r="M153">
        <v>25</v>
      </c>
      <c r="N153">
        <v>2016</v>
      </c>
      <c r="O153" t="s">
        <v>186</v>
      </c>
      <c r="P153" t="s">
        <v>187</v>
      </c>
      <c r="R153" t="s">
        <v>101</v>
      </c>
      <c r="V153" t="s">
        <v>249</v>
      </c>
      <c r="Y153" t="s">
        <v>436</v>
      </c>
      <c r="Z153" t="s">
        <v>220</v>
      </c>
      <c r="AA153" t="s">
        <v>437</v>
      </c>
      <c r="AB153">
        <v>3</v>
      </c>
      <c r="AC153">
        <v>0.75</v>
      </c>
      <c r="AM153">
        <v>0</v>
      </c>
      <c r="AN153">
        <v>3</v>
      </c>
      <c r="AO153">
        <v>0</v>
      </c>
      <c r="AP153" t="s">
        <v>67</v>
      </c>
      <c r="AQ153">
        <v>50</v>
      </c>
      <c r="AR153">
        <v>52</v>
      </c>
      <c r="AS153" t="s">
        <v>258</v>
      </c>
      <c r="AT153" t="s">
        <v>114</v>
      </c>
      <c r="AU153" t="s">
        <v>277</v>
      </c>
      <c r="AV153" t="s">
        <v>199</v>
      </c>
      <c r="AW153" t="s">
        <v>197</v>
      </c>
      <c r="AZ153">
        <v>522454</v>
      </c>
      <c r="BA153">
        <v>3587694</v>
      </c>
      <c r="BB153" t="s">
        <v>76</v>
      </c>
      <c r="BC153" t="str">
        <f>BB153&amp;" "&amp;AZ153&amp;"mE"&amp;" "&amp;BA153&amp;"mN"</f>
        <v>12S 522454mE 3587694mN</v>
      </c>
      <c r="BD153" t="str">
        <f>AV153&amp;"-"&amp;AT153&amp;"-"&amp;AU153&amp;"-"&amp;AS153&amp;"-"&amp;B153</f>
        <v>STOC-U-H-V-152</v>
      </c>
      <c r="BE153">
        <v>6</v>
      </c>
    </row>
    <row r="154" spans="1:57" x14ac:dyDescent="0.35">
      <c r="A154" t="s">
        <v>433</v>
      </c>
      <c r="B154">
        <v>153</v>
      </c>
      <c r="C154" t="s">
        <v>58</v>
      </c>
      <c r="D154" t="s">
        <v>59</v>
      </c>
      <c r="E154" t="s">
        <v>434</v>
      </c>
      <c r="F154" t="s">
        <v>435</v>
      </c>
      <c r="G154" t="s">
        <v>59</v>
      </c>
      <c r="H154" t="s">
        <v>282</v>
      </c>
      <c r="K154" t="s">
        <v>339</v>
      </c>
      <c r="L154" t="s">
        <v>65</v>
      </c>
      <c r="M154">
        <v>25</v>
      </c>
      <c r="N154">
        <v>2016</v>
      </c>
      <c r="O154" t="s">
        <v>186</v>
      </c>
      <c r="P154" t="s">
        <v>187</v>
      </c>
      <c r="R154" t="s">
        <v>101</v>
      </c>
      <c r="V154" t="s">
        <v>249</v>
      </c>
      <c r="Y154" t="s">
        <v>436</v>
      </c>
      <c r="Z154" t="s">
        <v>220</v>
      </c>
      <c r="AA154" t="s">
        <v>437</v>
      </c>
      <c r="AB154">
        <v>3</v>
      </c>
      <c r="AC154">
        <v>0.75</v>
      </c>
      <c r="AM154">
        <v>0</v>
      </c>
      <c r="AN154">
        <v>3</v>
      </c>
      <c r="AO154">
        <v>0</v>
      </c>
      <c r="AP154" t="s">
        <v>67</v>
      </c>
      <c r="AQ154">
        <v>50</v>
      </c>
      <c r="AR154">
        <v>52</v>
      </c>
      <c r="AS154" t="s">
        <v>278</v>
      </c>
      <c r="AT154" t="s">
        <v>265</v>
      </c>
      <c r="AU154" t="s">
        <v>265</v>
      </c>
      <c r="AV154" t="s">
        <v>199</v>
      </c>
      <c r="AW154" t="s">
        <v>341</v>
      </c>
      <c r="AZ154">
        <v>522454</v>
      </c>
      <c r="BA154">
        <v>3587694</v>
      </c>
      <c r="BB154" t="s">
        <v>76</v>
      </c>
      <c r="BC154" t="str">
        <f>BB154&amp;" "&amp;AZ154&amp;"mE"&amp;" "&amp;BA154&amp;"mN"</f>
        <v>12S 522454mE 3587694mN</v>
      </c>
      <c r="BD154" t="str">
        <f>AV154&amp;"-"&amp;AT154&amp;"-"&amp;AU154&amp;"-"&amp;AS154&amp;"-"&amp;B154</f>
        <v>STOC-------NEST-153</v>
      </c>
      <c r="BE154">
        <v>6</v>
      </c>
    </row>
    <row r="155" spans="1:57" x14ac:dyDescent="0.35">
      <c r="A155" t="s">
        <v>438</v>
      </c>
      <c r="B155">
        <v>154</v>
      </c>
      <c r="C155" t="s">
        <v>58</v>
      </c>
      <c r="D155" t="s">
        <v>59</v>
      </c>
      <c r="E155" t="s">
        <v>434</v>
      </c>
      <c r="F155" t="s">
        <v>435</v>
      </c>
      <c r="G155" t="s">
        <v>59</v>
      </c>
      <c r="H155" t="s">
        <v>282</v>
      </c>
      <c r="K155" t="s">
        <v>177</v>
      </c>
      <c r="L155" t="s">
        <v>84</v>
      </c>
      <c r="M155">
        <v>20</v>
      </c>
      <c r="N155">
        <v>2016</v>
      </c>
      <c r="O155" t="s">
        <v>186</v>
      </c>
      <c r="P155" t="s">
        <v>193</v>
      </c>
      <c r="R155" t="s">
        <v>101</v>
      </c>
      <c r="V155" t="s">
        <v>249</v>
      </c>
      <c r="W155" t="s">
        <v>188</v>
      </c>
      <c r="Y155" t="s">
        <v>70</v>
      </c>
      <c r="Z155" t="s">
        <v>324</v>
      </c>
      <c r="AA155" t="s">
        <v>439</v>
      </c>
      <c r="AB155">
        <v>1.5</v>
      </c>
      <c r="AC155">
        <v>0.5</v>
      </c>
      <c r="AM155">
        <v>0</v>
      </c>
      <c r="AN155">
        <v>0</v>
      </c>
      <c r="AO155">
        <v>0</v>
      </c>
      <c r="AP155" t="s">
        <v>67</v>
      </c>
      <c r="AQ155">
        <v>69</v>
      </c>
      <c r="AR155">
        <v>70</v>
      </c>
      <c r="BE155">
        <v>1</v>
      </c>
    </row>
    <row r="156" spans="1:57" x14ac:dyDescent="0.35">
      <c r="A156" t="s">
        <v>440</v>
      </c>
      <c r="B156">
        <v>155</v>
      </c>
      <c r="C156" t="s">
        <v>58</v>
      </c>
      <c r="D156" t="s">
        <v>59</v>
      </c>
      <c r="E156" t="s">
        <v>434</v>
      </c>
      <c r="F156" t="s">
        <v>435</v>
      </c>
      <c r="G156" t="s">
        <v>59</v>
      </c>
      <c r="H156" t="s">
        <v>282</v>
      </c>
      <c r="I156" t="s">
        <v>63</v>
      </c>
      <c r="K156" t="s">
        <v>92</v>
      </c>
      <c r="L156" t="s">
        <v>65</v>
      </c>
      <c r="M156">
        <v>24</v>
      </c>
      <c r="N156">
        <v>2016</v>
      </c>
      <c r="O156" t="s">
        <v>66</v>
      </c>
      <c r="P156">
        <v>1</v>
      </c>
      <c r="Q156">
        <v>1</v>
      </c>
      <c r="S156" t="s">
        <v>67</v>
      </c>
      <c r="T156" t="s">
        <v>68</v>
      </c>
      <c r="U156">
        <v>60</v>
      </c>
      <c r="V156" t="s">
        <v>249</v>
      </c>
      <c r="Y156" t="s">
        <v>217</v>
      </c>
      <c r="Z156" t="s">
        <v>441</v>
      </c>
      <c r="AA156" t="s">
        <v>81</v>
      </c>
      <c r="AB156">
        <v>1.25</v>
      </c>
      <c r="AC156">
        <v>0.75</v>
      </c>
      <c r="AE156" t="s">
        <v>442</v>
      </c>
      <c r="AF156">
        <v>2</v>
      </c>
      <c r="AG156">
        <v>2</v>
      </c>
      <c r="AH156" t="s">
        <v>243</v>
      </c>
      <c r="AI156" t="s">
        <v>78</v>
      </c>
      <c r="AJ156">
        <v>10</v>
      </c>
      <c r="AK156" t="s">
        <v>67</v>
      </c>
      <c r="AL156" t="s">
        <v>75</v>
      </c>
      <c r="AM156">
        <v>0</v>
      </c>
      <c r="AN156">
        <v>5</v>
      </c>
      <c r="AO156">
        <v>0</v>
      </c>
      <c r="AP156" t="s">
        <v>67</v>
      </c>
      <c r="AQ156">
        <v>58</v>
      </c>
      <c r="AR156">
        <v>58</v>
      </c>
      <c r="AS156" t="s">
        <v>67</v>
      </c>
    </row>
    <row r="157" spans="1:57" x14ac:dyDescent="0.35">
      <c r="A157" t="s">
        <v>440</v>
      </c>
      <c r="B157">
        <v>156</v>
      </c>
      <c r="C157" t="s">
        <v>58</v>
      </c>
      <c r="D157" t="s">
        <v>59</v>
      </c>
      <c r="E157" t="s">
        <v>434</v>
      </c>
      <c r="F157" t="s">
        <v>435</v>
      </c>
      <c r="G157" t="s">
        <v>59</v>
      </c>
      <c r="H157" t="s">
        <v>282</v>
      </c>
      <c r="I157" t="s">
        <v>63</v>
      </c>
      <c r="K157" t="s">
        <v>92</v>
      </c>
      <c r="L157" t="s">
        <v>65</v>
      </c>
      <c r="M157">
        <v>24</v>
      </c>
      <c r="N157">
        <v>2016</v>
      </c>
      <c r="O157" t="s">
        <v>66</v>
      </c>
      <c r="P157">
        <v>1</v>
      </c>
      <c r="Q157">
        <v>1</v>
      </c>
      <c r="S157" t="s">
        <v>67</v>
      </c>
      <c r="T157" t="s">
        <v>68</v>
      </c>
      <c r="U157">
        <v>60</v>
      </c>
      <c r="V157" t="s">
        <v>249</v>
      </c>
      <c r="Y157" t="s">
        <v>217</v>
      </c>
      <c r="Z157" t="s">
        <v>441</v>
      </c>
      <c r="AA157" t="s">
        <v>81</v>
      </c>
      <c r="AB157">
        <v>1.25</v>
      </c>
      <c r="AC157">
        <v>0.75</v>
      </c>
      <c r="AE157" t="s">
        <v>443</v>
      </c>
      <c r="AF157">
        <v>3</v>
      </c>
      <c r="AG157">
        <v>2</v>
      </c>
      <c r="AH157" t="s">
        <v>78</v>
      </c>
      <c r="AI157" t="s">
        <v>126</v>
      </c>
      <c r="AJ157">
        <v>29</v>
      </c>
      <c r="AK157" t="s">
        <v>67</v>
      </c>
      <c r="AL157" t="s">
        <v>75</v>
      </c>
      <c r="AM157">
        <v>0</v>
      </c>
      <c r="AN157">
        <v>5</v>
      </c>
      <c r="AO157">
        <v>0</v>
      </c>
      <c r="AP157" t="s">
        <v>67</v>
      </c>
      <c r="AQ157">
        <v>58</v>
      </c>
      <c r="AR157">
        <v>58</v>
      </c>
      <c r="AS157" t="s">
        <v>113</v>
      </c>
      <c r="AT157" t="s">
        <v>198</v>
      </c>
      <c r="AU157" t="s">
        <v>114</v>
      </c>
      <c r="AV157" t="s">
        <v>199</v>
      </c>
      <c r="AW157" t="s">
        <v>126</v>
      </c>
      <c r="AX157">
        <v>150</v>
      </c>
      <c r="AY157">
        <v>150</v>
      </c>
      <c r="AZ157">
        <v>522575</v>
      </c>
      <c r="BA157">
        <v>3587722</v>
      </c>
      <c r="BB157" t="s">
        <v>76</v>
      </c>
      <c r="BC157" t="str">
        <f>BB157&amp;" "&amp;AZ157&amp;"mE"&amp;" "&amp;BA157&amp;"mN"</f>
        <v>12S 522575mE 3587722mN</v>
      </c>
      <c r="BD157" t="str">
        <f>AV157&amp;"-"&amp;AT157&amp;"-"&amp;AU157&amp;"-"&amp;AS157&amp;"-"&amp;B157</f>
        <v>STOC-M-U-A-156</v>
      </c>
    </row>
    <row r="158" spans="1:57" x14ac:dyDescent="0.35">
      <c r="A158" t="s">
        <v>444</v>
      </c>
      <c r="B158">
        <v>157</v>
      </c>
      <c r="C158" t="s">
        <v>58</v>
      </c>
      <c r="D158" t="s">
        <v>59</v>
      </c>
      <c r="E158" t="s">
        <v>434</v>
      </c>
      <c r="F158" t="s">
        <v>435</v>
      </c>
      <c r="G158" t="s">
        <v>59</v>
      </c>
      <c r="H158" t="s">
        <v>282</v>
      </c>
      <c r="I158" t="s">
        <v>63</v>
      </c>
      <c r="K158" t="s">
        <v>339</v>
      </c>
      <c r="L158" t="s">
        <v>84</v>
      </c>
      <c r="M158">
        <v>22</v>
      </c>
      <c r="N158">
        <v>2016</v>
      </c>
      <c r="O158" t="s">
        <v>66</v>
      </c>
      <c r="P158">
        <v>2</v>
      </c>
      <c r="Q158">
        <v>1</v>
      </c>
      <c r="S158" t="s">
        <v>67</v>
      </c>
      <c r="T158" t="s">
        <v>68</v>
      </c>
      <c r="U158">
        <v>80</v>
      </c>
      <c r="V158" t="s">
        <v>249</v>
      </c>
      <c r="Y158" t="s">
        <v>70</v>
      </c>
      <c r="Z158" t="s">
        <v>327</v>
      </c>
      <c r="AA158" t="s">
        <v>324</v>
      </c>
      <c r="AB158">
        <v>0.75</v>
      </c>
      <c r="AC158">
        <v>0.75</v>
      </c>
      <c r="AE158" t="s">
        <v>445</v>
      </c>
      <c r="AF158">
        <v>3</v>
      </c>
      <c r="AG158">
        <v>2</v>
      </c>
      <c r="AH158" t="s">
        <v>327</v>
      </c>
      <c r="AI158" t="s">
        <v>446</v>
      </c>
      <c r="AJ158">
        <v>11</v>
      </c>
      <c r="AK158" t="s">
        <v>101</v>
      </c>
      <c r="AL158" t="s">
        <v>102</v>
      </c>
      <c r="AM158">
        <v>0</v>
      </c>
      <c r="AN158">
        <v>0</v>
      </c>
      <c r="AO158">
        <v>75</v>
      </c>
      <c r="AP158" t="s">
        <v>67</v>
      </c>
      <c r="AQ158">
        <v>59</v>
      </c>
      <c r="AR158">
        <v>59</v>
      </c>
      <c r="AS158" t="s">
        <v>67</v>
      </c>
    </row>
    <row r="159" spans="1:57" x14ac:dyDescent="0.35">
      <c r="A159" t="s">
        <v>444</v>
      </c>
      <c r="B159">
        <v>158</v>
      </c>
      <c r="C159" t="s">
        <v>58</v>
      </c>
      <c r="D159" t="s">
        <v>59</v>
      </c>
      <c r="E159" t="s">
        <v>434</v>
      </c>
      <c r="F159" t="s">
        <v>435</v>
      </c>
      <c r="G159" t="s">
        <v>59</v>
      </c>
      <c r="H159" t="s">
        <v>282</v>
      </c>
      <c r="I159" t="s">
        <v>63</v>
      </c>
      <c r="K159" t="s">
        <v>339</v>
      </c>
      <c r="L159" t="s">
        <v>84</v>
      </c>
      <c r="M159">
        <v>22</v>
      </c>
      <c r="N159">
        <v>2016</v>
      </c>
      <c r="O159" t="s">
        <v>66</v>
      </c>
      <c r="P159">
        <v>2</v>
      </c>
      <c r="Q159">
        <v>1</v>
      </c>
      <c r="S159" t="s">
        <v>67</v>
      </c>
      <c r="T159" t="s">
        <v>68</v>
      </c>
      <c r="U159">
        <v>80</v>
      </c>
      <c r="V159" t="s">
        <v>249</v>
      </c>
      <c r="Y159" t="s">
        <v>70</v>
      </c>
      <c r="Z159" t="s">
        <v>327</v>
      </c>
      <c r="AA159" t="s">
        <v>324</v>
      </c>
      <c r="AB159">
        <v>0.75</v>
      </c>
      <c r="AC159">
        <v>0.75</v>
      </c>
      <c r="AE159" t="s">
        <v>447</v>
      </c>
      <c r="AF159">
        <v>2</v>
      </c>
      <c r="AG159">
        <v>2</v>
      </c>
      <c r="AH159" t="s">
        <v>446</v>
      </c>
      <c r="AI159" t="s">
        <v>395</v>
      </c>
      <c r="AJ159">
        <v>15</v>
      </c>
      <c r="AK159" t="s">
        <v>101</v>
      </c>
      <c r="AL159" t="s">
        <v>102</v>
      </c>
      <c r="AM159">
        <v>0</v>
      </c>
      <c r="AN159">
        <v>0</v>
      </c>
      <c r="AO159">
        <v>75</v>
      </c>
      <c r="AP159" t="s">
        <v>67</v>
      </c>
      <c r="AQ159">
        <v>59</v>
      </c>
      <c r="AR159">
        <v>59</v>
      </c>
      <c r="AS159" t="s">
        <v>67</v>
      </c>
    </row>
    <row r="160" spans="1:57" x14ac:dyDescent="0.35">
      <c r="A160" t="s">
        <v>444</v>
      </c>
      <c r="B160">
        <v>159</v>
      </c>
      <c r="C160" t="s">
        <v>58</v>
      </c>
      <c r="D160" t="s">
        <v>59</v>
      </c>
      <c r="E160" t="s">
        <v>434</v>
      </c>
      <c r="F160" t="s">
        <v>435</v>
      </c>
      <c r="G160" t="s">
        <v>59</v>
      </c>
      <c r="H160" t="s">
        <v>282</v>
      </c>
      <c r="I160" t="s">
        <v>63</v>
      </c>
      <c r="K160" t="s">
        <v>339</v>
      </c>
      <c r="L160" t="s">
        <v>84</v>
      </c>
      <c r="M160">
        <v>22</v>
      </c>
      <c r="N160">
        <v>2016</v>
      </c>
      <c r="O160" t="s">
        <v>66</v>
      </c>
      <c r="P160">
        <v>2</v>
      </c>
      <c r="Q160">
        <v>1</v>
      </c>
      <c r="S160" t="s">
        <v>67</v>
      </c>
      <c r="T160" t="s">
        <v>68</v>
      </c>
      <c r="U160">
        <v>80</v>
      </c>
      <c r="V160" t="s">
        <v>249</v>
      </c>
      <c r="Y160" t="s">
        <v>70</v>
      </c>
      <c r="Z160" t="s">
        <v>327</v>
      </c>
      <c r="AA160" t="s">
        <v>324</v>
      </c>
      <c r="AB160">
        <v>0.75</v>
      </c>
      <c r="AC160">
        <v>0.75</v>
      </c>
      <c r="AE160" t="s">
        <v>448</v>
      </c>
      <c r="AF160">
        <v>2</v>
      </c>
      <c r="AG160">
        <v>2</v>
      </c>
      <c r="AH160" t="s">
        <v>319</v>
      </c>
      <c r="AI160" t="s">
        <v>324</v>
      </c>
      <c r="AJ160">
        <v>15</v>
      </c>
      <c r="AK160" t="s">
        <v>101</v>
      </c>
      <c r="AL160" t="s">
        <v>102</v>
      </c>
      <c r="AM160">
        <v>0</v>
      </c>
      <c r="AN160">
        <v>0</v>
      </c>
      <c r="AO160">
        <v>75</v>
      </c>
      <c r="AP160" t="s">
        <v>67</v>
      </c>
      <c r="AQ160">
        <v>59</v>
      </c>
      <c r="AR160">
        <v>59</v>
      </c>
      <c r="AS160" t="s">
        <v>67</v>
      </c>
    </row>
    <row r="161" spans="1:57" x14ac:dyDescent="0.35">
      <c r="A161" t="s">
        <v>449</v>
      </c>
      <c r="B161">
        <v>160</v>
      </c>
      <c r="C161" t="s">
        <v>58</v>
      </c>
      <c r="D161" t="s">
        <v>59</v>
      </c>
      <c r="E161" t="s">
        <v>434</v>
      </c>
      <c r="F161" t="s">
        <v>435</v>
      </c>
      <c r="G161" t="s">
        <v>59</v>
      </c>
      <c r="H161" t="s">
        <v>282</v>
      </c>
      <c r="K161" t="s">
        <v>450</v>
      </c>
      <c r="L161" t="s">
        <v>97</v>
      </c>
      <c r="M161">
        <v>18</v>
      </c>
      <c r="N161">
        <v>2016</v>
      </c>
      <c r="O161" t="s">
        <v>186</v>
      </c>
      <c r="P161" t="s">
        <v>451</v>
      </c>
      <c r="R161" t="s">
        <v>101</v>
      </c>
      <c r="V161" t="s">
        <v>249</v>
      </c>
      <c r="Y161" t="s">
        <v>452</v>
      </c>
      <c r="Z161" t="s">
        <v>453</v>
      </c>
      <c r="AA161" t="s">
        <v>454</v>
      </c>
      <c r="AB161">
        <v>1.75</v>
      </c>
      <c r="AC161">
        <v>0.5</v>
      </c>
      <c r="AM161">
        <v>0</v>
      </c>
      <c r="AN161">
        <v>5</v>
      </c>
      <c r="AO161">
        <v>50</v>
      </c>
      <c r="AP161" t="s">
        <v>67</v>
      </c>
      <c r="AQ161">
        <v>58</v>
      </c>
      <c r="AR161">
        <v>59</v>
      </c>
      <c r="AS161" t="s">
        <v>113</v>
      </c>
      <c r="AT161" t="s">
        <v>221</v>
      </c>
      <c r="AU161" t="s">
        <v>114</v>
      </c>
      <c r="AV161" t="s">
        <v>199</v>
      </c>
      <c r="AW161" t="s">
        <v>192</v>
      </c>
      <c r="AZ161">
        <v>522016</v>
      </c>
      <c r="BA161">
        <v>3587682</v>
      </c>
      <c r="BB161" t="s">
        <v>76</v>
      </c>
      <c r="BC161" t="str">
        <f>BB161&amp;" "&amp;AZ161&amp;"mE"&amp;" "&amp;BA161&amp;"mN"</f>
        <v>12S 522016mE 3587682mN</v>
      </c>
      <c r="BD161" t="str">
        <f>AV161&amp;"-"&amp;AT161&amp;"-"&amp;AU161&amp;"-"&amp;AS161&amp;"-"&amp;B161</f>
        <v>STOC-F-U-A-160</v>
      </c>
    </row>
    <row r="162" spans="1:57" x14ac:dyDescent="0.35">
      <c r="A162" t="s">
        <v>455</v>
      </c>
      <c r="B162">
        <v>161</v>
      </c>
      <c r="C162" t="s">
        <v>58</v>
      </c>
      <c r="D162" t="s">
        <v>59</v>
      </c>
      <c r="E162" t="s">
        <v>434</v>
      </c>
      <c r="F162" t="s">
        <v>435</v>
      </c>
      <c r="G162" t="s">
        <v>59</v>
      </c>
      <c r="H162" t="s">
        <v>282</v>
      </c>
      <c r="K162" t="s">
        <v>456</v>
      </c>
      <c r="L162" t="s">
        <v>97</v>
      </c>
      <c r="M162">
        <v>19</v>
      </c>
      <c r="N162">
        <v>2016</v>
      </c>
      <c r="O162" t="s">
        <v>186</v>
      </c>
      <c r="P162" t="s">
        <v>457</v>
      </c>
      <c r="R162" t="s">
        <v>101</v>
      </c>
      <c r="V162" t="s">
        <v>69</v>
      </c>
      <c r="W162" t="s">
        <v>194</v>
      </c>
      <c r="Y162" t="s">
        <v>458</v>
      </c>
      <c r="Z162" t="s">
        <v>319</v>
      </c>
      <c r="AA162" t="s">
        <v>337</v>
      </c>
      <c r="AB162">
        <v>1.5</v>
      </c>
      <c r="AC162">
        <v>0.75</v>
      </c>
      <c r="AM162">
        <v>0</v>
      </c>
      <c r="AN162">
        <v>5</v>
      </c>
      <c r="AO162">
        <v>50</v>
      </c>
      <c r="AP162" t="s">
        <v>67</v>
      </c>
      <c r="AQ162">
        <v>58</v>
      </c>
      <c r="AR162">
        <v>60</v>
      </c>
      <c r="AS162" t="s">
        <v>113</v>
      </c>
      <c r="AT162" t="s">
        <v>198</v>
      </c>
      <c r="AU162" t="s">
        <v>114</v>
      </c>
      <c r="AV162" t="s">
        <v>115</v>
      </c>
      <c r="AW162" t="s">
        <v>200</v>
      </c>
      <c r="AZ162">
        <v>522417</v>
      </c>
      <c r="BA162">
        <v>3587916</v>
      </c>
      <c r="BB162" t="s">
        <v>76</v>
      </c>
      <c r="BC162" t="str">
        <f>BB162&amp;" "&amp;AZ162&amp;"mE"&amp;" "&amp;BA162&amp;"mN"</f>
        <v>12S 522417mE 3587916mN</v>
      </c>
      <c r="BD162" t="str">
        <f>AV162&amp;"-"&amp;AT162&amp;"-"&amp;AU162&amp;"-"&amp;AS162&amp;"-"&amp;B162</f>
        <v>BUVI-M-U-A-161</v>
      </c>
      <c r="BE162">
        <v>4</v>
      </c>
    </row>
    <row r="163" spans="1:57" x14ac:dyDescent="0.35">
      <c r="A163" t="s">
        <v>455</v>
      </c>
      <c r="B163">
        <v>162</v>
      </c>
      <c r="C163" t="s">
        <v>58</v>
      </c>
      <c r="D163" t="s">
        <v>59</v>
      </c>
      <c r="E163" t="s">
        <v>434</v>
      </c>
      <c r="F163" t="s">
        <v>435</v>
      </c>
      <c r="G163" t="s">
        <v>59</v>
      </c>
      <c r="H163" t="s">
        <v>282</v>
      </c>
      <c r="K163" t="s">
        <v>456</v>
      </c>
      <c r="L163" t="s">
        <v>97</v>
      </c>
      <c r="M163">
        <v>19</v>
      </c>
      <c r="N163">
        <v>2016</v>
      </c>
      <c r="O163" t="s">
        <v>186</v>
      </c>
      <c r="P163" t="s">
        <v>457</v>
      </c>
      <c r="R163" t="s">
        <v>101</v>
      </c>
      <c r="V163" t="s">
        <v>69</v>
      </c>
      <c r="W163" t="s">
        <v>194</v>
      </c>
      <c r="Y163" t="s">
        <v>458</v>
      </c>
      <c r="Z163" t="s">
        <v>319</v>
      </c>
      <c r="AA163" t="s">
        <v>337</v>
      </c>
      <c r="AB163">
        <v>1.5</v>
      </c>
      <c r="AC163">
        <v>0.75</v>
      </c>
      <c r="AM163">
        <v>0</v>
      </c>
      <c r="AN163">
        <v>5</v>
      </c>
      <c r="AO163">
        <v>50</v>
      </c>
      <c r="AP163" t="s">
        <v>67</v>
      </c>
      <c r="AQ163">
        <v>58</v>
      </c>
      <c r="AR163">
        <v>60</v>
      </c>
      <c r="AS163" t="s">
        <v>113</v>
      </c>
      <c r="AT163" t="s">
        <v>198</v>
      </c>
      <c r="AU163" t="s">
        <v>114</v>
      </c>
      <c r="AV163" t="s">
        <v>115</v>
      </c>
      <c r="AW163" t="s">
        <v>203</v>
      </c>
      <c r="AZ163">
        <v>522173</v>
      </c>
      <c r="BA163">
        <v>3587948</v>
      </c>
      <c r="BB163" t="s">
        <v>76</v>
      </c>
      <c r="BC163" t="str">
        <f>BB163&amp;" "&amp;AZ163&amp;"mE"&amp;" "&amp;BA163&amp;"mN"</f>
        <v>12S 522173mE 3587948mN</v>
      </c>
      <c r="BD163" t="str">
        <f>AV163&amp;"-"&amp;AT163&amp;"-"&amp;AU163&amp;"-"&amp;AS163&amp;"-"&amp;B163</f>
        <v>BUVI-M-U-A-162</v>
      </c>
      <c r="BE163">
        <v>4</v>
      </c>
    </row>
    <row r="164" spans="1:57" x14ac:dyDescent="0.35">
      <c r="A164" t="s">
        <v>455</v>
      </c>
      <c r="B164">
        <v>163</v>
      </c>
      <c r="C164" t="s">
        <v>58</v>
      </c>
      <c r="D164" t="s">
        <v>59</v>
      </c>
      <c r="E164" t="s">
        <v>434</v>
      </c>
      <c r="F164" t="s">
        <v>435</v>
      </c>
      <c r="G164" t="s">
        <v>59</v>
      </c>
      <c r="H164" t="s">
        <v>282</v>
      </c>
      <c r="K164" t="s">
        <v>456</v>
      </c>
      <c r="L164" t="s">
        <v>97</v>
      </c>
      <c r="M164">
        <v>19</v>
      </c>
      <c r="N164">
        <v>2016</v>
      </c>
      <c r="O164" t="s">
        <v>186</v>
      </c>
      <c r="P164" t="s">
        <v>457</v>
      </c>
      <c r="R164" t="s">
        <v>101</v>
      </c>
      <c r="V164" t="s">
        <v>69</v>
      </c>
      <c r="W164" t="s">
        <v>194</v>
      </c>
      <c r="Y164" t="s">
        <v>458</v>
      </c>
      <c r="Z164" t="s">
        <v>319</v>
      </c>
      <c r="AA164" t="s">
        <v>337</v>
      </c>
      <c r="AB164">
        <v>1.5</v>
      </c>
      <c r="AC164">
        <v>0.75</v>
      </c>
      <c r="AM164">
        <v>0</v>
      </c>
      <c r="AN164">
        <v>5</v>
      </c>
      <c r="AO164">
        <v>50</v>
      </c>
      <c r="AP164" t="s">
        <v>67</v>
      </c>
      <c r="AQ164">
        <v>58</v>
      </c>
      <c r="AR164">
        <v>60</v>
      </c>
      <c r="AS164" t="s">
        <v>258</v>
      </c>
      <c r="AT164" t="s">
        <v>114</v>
      </c>
      <c r="AU164" t="s">
        <v>113</v>
      </c>
      <c r="AV164" t="s">
        <v>199</v>
      </c>
      <c r="AW164" t="s">
        <v>182</v>
      </c>
      <c r="AZ164">
        <v>522040</v>
      </c>
      <c r="BA164">
        <v>3587680</v>
      </c>
      <c r="BB164" t="s">
        <v>76</v>
      </c>
      <c r="BC164" t="str">
        <f>BB164&amp;" "&amp;AZ164&amp;"mE"&amp;" "&amp;BA164&amp;"mN"</f>
        <v>12S 522040mE 3587680mN</v>
      </c>
      <c r="BD164" t="str">
        <f>AV164&amp;"-"&amp;AT164&amp;"-"&amp;AU164&amp;"-"&amp;AS164&amp;"-"&amp;B164</f>
        <v>STOC-U-A-V-163</v>
      </c>
      <c r="BE164">
        <v>4</v>
      </c>
    </row>
    <row r="165" spans="1:57" x14ac:dyDescent="0.35">
      <c r="A165" t="s">
        <v>455</v>
      </c>
      <c r="B165">
        <v>164</v>
      </c>
      <c r="C165" t="s">
        <v>58</v>
      </c>
      <c r="D165" t="s">
        <v>59</v>
      </c>
      <c r="E165" t="s">
        <v>434</v>
      </c>
      <c r="F165" t="s">
        <v>435</v>
      </c>
      <c r="G165" t="s">
        <v>59</v>
      </c>
      <c r="H165" t="s">
        <v>282</v>
      </c>
      <c r="K165" t="s">
        <v>456</v>
      </c>
      <c r="L165" t="s">
        <v>97</v>
      </c>
      <c r="M165">
        <v>19</v>
      </c>
      <c r="N165">
        <v>2016</v>
      </c>
      <c r="O165" t="s">
        <v>186</v>
      </c>
      <c r="P165" t="s">
        <v>457</v>
      </c>
      <c r="R165" t="s">
        <v>101</v>
      </c>
      <c r="V165" t="s">
        <v>69</v>
      </c>
      <c r="W165" t="s">
        <v>194</v>
      </c>
      <c r="Y165" t="s">
        <v>458</v>
      </c>
      <c r="Z165" t="s">
        <v>319</v>
      </c>
      <c r="AA165" t="s">
        <v>337</v>
      </c>
      <c r="AB165">
        <v>1.5</v>
      </c>
      <c r="AC165">
        <v>0.75</v>
      </c>
      <c r="AM165">
        <v>0</v>
      </c>
      <c r="AN165">
        <v>5</v>
      </c>
      <c r="AO165">
        <v>50</v>
      </c>
      <c r="AP165" t="s">
        <v>67</v>
      </c>
      <c r="AQ165">
        <v>58</v>
      </c>
      <c r="AR165">
        <v>60</v>
      </c>
      <c r="AS165" t="s">
        <v>258</v>
      </c>
      <c r="AT165" t="s">
        <v>114</v>
      </c>
      <c r="AU165" t="s">
        <v>101</v>
      </c>
      <c r="AV165" t="s">
        <v>199</v>
      </c>
      <c r="AW165" t="s">
        <v>182</v>
      </c>
      <c r="AZ165">
        <v>522040</v>
      </c>
      <c r="BA165">
        <v>3587680</v>
      </c>
      <c r="BB165" t="s">
        <v>76</v>
      </c>
      <c r="BC165" t="str">
        <f>BB165&amp;" "&amp;AZ165&amp;"mE"&amp;" "&amp;BA165&amp;"mN"</f>
        <v>12S 522040mE 3587680mN</v>
      </c>
      <c r="BD165" t="str">
        <f>AV165&amp;"-"&amp;AT165&amp;"-"&amp;AU165&amp;"-"&amp;AS165&amp;"-"&amp;B165</f>
        <v>STOC-U-Y-V-164</v>
      </c>
      <c r="BE165">
        <v>4</v>
      </c>
    </row>
    <row r="166" spans="1:57" x14ac:dyDescent="0.35">
      <c r="A166" t="s">
        <v>455</v>
      </c>
      <c r="B166">
        <v>165</v>
      </c>
      <c r="C166" t="s">
        <v>58</v>
      </c>
      <c r="D166" t="s">
        <v>59</v>
      </c>
      <c r="E166" t="s">
        <v>434</v>
      </c>
      <c r="F166" t="s">
        <v>435</v>
      </c>
      <c r="G166" t="s">
        <v>59</v>
      </c>
      <c r="H166" t="s">
        <v>282</v>
      </c>
      <c r="K166" t="s">
        <v>456</v>
      </c>
      <c r="L166" t="s">
        <v>97</v>
      </c>
      <c r="M166">
        <v>19</v>
      </c>
      <c r="N166">
        <v>2016</v>
      </c>
      <c r="O166" t="s">
        <v>186</v>
      </c>
      <c r="P166" t="s">
        <v>457</v>
      </c>
      <c r="R166" t="s">
        <v>101</v>
      </c>
      <c r="V166" t="s">
        <v>69</v>
      </c>
      <c r="W166" t="s">
        <v>194</v>
      </c>
      <c r="Y166" t="s">
        <v>458</v>
      </c>
      <c r="Z166" t="s">
        <v>319</v>
      </c>
      <c r="AA166" t="s">
        <v>337</v>
      </c>
      <c r="AB166">
        <v>1.5</v>
      </c>
      <c r="AC166">
        <v>0.75</v>
      </c>
      <c r="AM166">
        <v>0</v>
      </c>
      <c r="AN166">
        <v>5</v>
      </c>
      <c r="AO166">
        <v>50</v>
      </c>
      <c r="AP166" t="s">
        <v>67</v>
      </c>
      <c r="AQ166">
        <v>58</v>
      </c>
      <c r="AR166">
        <v>60</v>
      </c>
      <c r="AS166" t="s">
        <v>258</v>
      </c>
      <c r="AT166" t="s">
        <v>114</v>
      </c>
      <c r="AU166" t="s">
        <v>101</v>
      </c>
      <c r="AV166" t="s">
        <v>199</v>
      </c>
      <c r="AW166" t="s">
        <v>459</v>
      </c>
      <c r="AZ166">
        <v>522067</v>
      </c>
      <c r="BA166">
        <v>3587753</v>
      </c>
      <c r="BB166" t="s">
        <v>76</v>
      </c>
      <c r="BC166" t="str">
        <f>BB166&amp;" "&amp;AZ166&amp;"mE"&amp;" "&amp;BA166&amp;"mN"</f>
        <v>12S 522067mE 3587753mN</v>
      </c>
      <c r="BD166" t="str">
        <f>AV166&amp;"-"&amp;AT166&amp;"-"&amp;AU166&amp;"-"&amp;AS166&amp;"-"&amp;B166</f>
        <v>STOC-U-Y-V-165</v>
      </c>
      <c r="BE166">
        <v>4</v>
      </c>
    </row>
    <row r="167" spans="1:57" x14ac:dyDescent="0.35">
      <c r="A167" t="s">
        <v>455</v>
      </c>
      <c r="B167">
        <v>166</v>
      </c>
      <c r="C167" t="s">
        <v>58</v>
      </c>
      <c r="D167" t="s">
        <v>59</v>
      </c>
      <c r="E167" t="s">
        <v>434</v>
      </c>
      <c r="F167" t="s">
        <v>435</v>
      </c>
      <c r="G167" t="s">
        <v>59</v>
      </c>
      <c r="H167" t="s">
        <v>282</v>
      </c>
      <c r="K167" t="s">
        <v>456</v>
      </c>
      <c r="L167" t="s">
        <v>97</v>
      </c>
      <c r="M167">
        <v>19</v>
      </c>
      <c r="N167">
        <v>2016</v>
      </c>
      <c r="O167" t="s">
        <v>186</v>
      </c>
      <c r="P167" t="s">
        <v>457</v>
      </c>
      <c r="R167" t="s">
        <v>101</v>
      </c>
      <c r="V167" t="s">
        <v>69</v>
      </c>
      <c r="W167" t="s">
        <v>194</v>
      </c>
      <c r="Y167" t="s">
        <v>458</v>
      </c>
      <c r="Z167" t="s">
        <v>319</v>
      </c>
      <c r="AA167" t="s">
        <v>337</v>
      </c>
      <c r="AB167">
        <v>1.5</v>
      </c>
      <c r="AC167">
        <v>0.75</v>
      </c>
      <c r="AM167">
        <v>0</v>
      </c>
      <c r="AN167">
        <v>5</v>
      </c>
      <c r="AO167">
        <v>50</v>
      </c>
      <c r="AP167" t="s">
        <v>67</v>
      </c>
      <c r="AQ167">
        <v>58</v>
      </c>
      <c r="AR167">
        <v>60</v>
      </c>
      <c r="AS167" t="s">
        <v>258</v>
      </c>
      <c r="AT167" t="s">
        <v>114</v>
      </c>
      <c r="AU167" t="s">
        <v>101</v>
      </c>
      <c r="AV167" t="s">
        <v>199</v>
      </c>
      <c r="AW167" t="s">
        <v>459</v>
      </c>
      <c r="AZ167">
        <v>522067</v>
      </c>
      <c r="BA167">
        <v>3587753</v>
      </c>
      <c r="BB167" t="s">
        <v>76</v>
      </c>
      <c r="BC167" t="str">
        <f>BB167&amp;" "&amp;AZ167&amp;"mE"&amp;" "&amp;BA167&amp;"mN"</f>
        <v>12S 522067mE 3587753mN</v>
      </c>
      <c r="BD167" t="str">
        <f>AV167&amp;"-"&amp;AT167&amp;"-"&amp;AU167&amp;"-"&amp;AS167&amp;"-"&amp;B167</f>
        <v>STOC-U-Y-V-166</v>
      </c>
      <c r="BE167">
        <v>4</v>
      </c>
    </row>
    <row r="168" spans="1:57" x14ac:dyDescent="0.35">
      <c r="A168" t="s">
        <v>460</v>
      </c>
      <c r="B168">
        <v>167</v>
      </c>
      <c r="C168" t="s">
        <v>58</v>
      </c>
      <c r="D168" t="s">
        <v>59</v>
      </c>
      <c r="E168" t="s">
        <v>461</v>
      </c>
      <c r="F168" t="s">
        <v>462</v>
      </c>
      <c r="G168" t="s">
        <v>59</v>
      </c>
      <c r="H168" t="s">
        <v>463</v>
      </c>
      <c r="K168" t="s">
        <v>92</v>
      </c>
      <c r="L168" t="s">
        <v>65</v>
      </c>
      <c r="M168">
        <v>28</v>
      </c>
      <c r="N168">
        <v>2016</v>
      </c>
      <c r="O168" t="s">
        <v>186</v>
      </c>
      <c r="P168" t="s">
        <v>187</v>
      </c>
      <c r="R168" t="s">
        <v>67</v>
      </c>
      <c r="V168" t="s">
        <v>108</v>
      </c>
      <c r="Y168" t="s">
        <v>464</v>
      </c>
      <c r="Z168" t="s">
        <v>465</v>
      </c>
      <c r="AA168" t="s">
        <v>300</v>
      </c>
      <c r="AB168">
        <v>1.25</v>
      </c>
      <c r="AC168">
        <v>4.75</v>
      </c>
      <c r="AM168">
        <v>12</v>
      </c>
      <c r="AN168">
        <v>15</v>
      </c>
      <c r="AO168">
        <v>0</v>
      </c>
      <c r="AP168" t="s">
        <v>67</v>
      </c>
      <c r="AQ168">
        <v>65</v>
      </c>
      <c r="AR168">
        <v>69</v>
      </c>
      <c r="AS168" t="s">
        <v>258</v>
      </c>
      <c r="AT168" t="s">
        <v>198</v>
      </c>
      <c r="AU168" t="s">
        <v>374</v>
      </c>
      <c r="AV168" t="s">
        <v>199</v>
      </c>
      <c r="AW168" t="s">
        <v>466</v>
      </c>
      <c r="AZ168">
        <v>532253</v>
      </c>
      <c r="BA168">
        <v>3583953</v>
      </c>
      <c r="BB168" t="s">
        <v>76</v>
      </c>
      <c r="BC168" t="str">
        <f>BB168&amp;" "&amp;AZ168&amp;"mE"&amp;" "&amp;BA168&amp;"mN"</f>
        <v>12S 532253mE 3583953mN</v>
      </c>
      <c r="BD168" t="str">
        <f>AV168&amp;"-"&amp;AT168&amp;"-"&amp;AU168&amp;"-"&amp;AS168&amp;"-"&amp;B168</f>
        <v>STOC-M-S-V-167</v>
      </c>
      <c r="BE168">
        <v>5</v>
      </c>
    </row>
    <row r="169" spans="1:57" x14ac:dyDescent="0.35">
      <c r="A169" t="s">
        <v>460</v>
      </c>
      <c r="B169">
        <v>168</v>
      </c>
      <c r="C169" t="s">
        <v>58</v>
      </c>
      <c r="D169" t="s">
        <v>59</v>
      </c>
      <c r="E169" t="s">
        <v>461</v>
      </c>
      <c r="F169" t="s">
        <v>462</v>
      </c>
      <c r="G169" t="s">
        <v>59</v>
      </c>
      <c r="H169" t="s">
        <v>463</v>
      </c>
      <c r="K169" t="s">
        <v>92</v>
      </c>
      <c r="L169" t="s">
        <v>65</v>
      </c>
      <c r="M169">
        <v>28</v>
      </c>
      <c r="N169">
        <v>2016</v>
      </c>
      <c r="O169" t="s">
        <v>186</v>
      </c>
      <c r="P169" t="s">
        <v>187</v>
      </c>
      <c r="R169" t="s">
        <v>67</v>
      </c>
      <c r="V169" t="s">
        <v>108</v>
      </c>
      <c r="Y169" t="s">
        <v>464</v>
      </c>
      <c r="Z169" t="s">
        <v>465</v>
      </c>
      <c r="AA169" t="s">
        <v>300</v>
      </c>
      <c r="AB169">
        <v>1.25</v>
      </c>
      <c r="AC169">
        <v>4.75</v>
      </c>
      <c r="AM169">
        <v>12</v>
      </c>
      <c r="AN169">
        <v>15</v>
      </c>
      <c r="AO169">
        <v>0</v>
      </c>
      <c r="AP169" t="s">
        <v>67</v>
      </c>
      <c r="AQ169">
        <v>65</v>
      </c>
      <c r="AR169">
        <v>69</v>
      </c>
      <c r="AS169" t="s">
        <v>259</v>
      </c>
      <c r="AT169" t="s">
        <v>198</v>
      </c>
      <c r="AU169" t="s">
        <v>374</v>
      </c>
      <c r="AV169" t="s">
        <v>199</v>
      </c>
      <c r="AW169" t="s">
        <v>262</v>
      </c>
      <c r="AZ169">
        <v>532253</v>
      </c>
      <c r="BA169">
        <v>3583953</v>
      </c>
      <c r="BB169" t="s">
        <v>76</v>
      </c>
      <c r="BC169" t="str">
        <f>BB169&amp;" "&amp;AZ169&amp;"mE"&amp;" "&amp;BA169&amp;"mN"</f>
        <v>12S 532253mE 3583953mN</v>
      </c>
      <c r="BD169" t="str">
        <f>AV169&amp;"-"&amp;AT169&amp;"-"&amp;AU169&amp;"-"&amp;AS169&amp;"-"&amp;B169</f>
        <v>STOC-M-S-AV-168</v>
      </c>
      <c r="BE169">
        <v>5</v>
      </c>
    </row>
    <row r="170" spans="1:57" x14ac:dyDescent="0.35">
      <c r="A170" t="s">
        <v>460</v>
      </c>
      <c r="B170">
        <v>169</v>
      </c>
      <c r="C170" t="s">
        <v>58</v>
      </c>
      <c r="D170" t="s">
        <v>59</v>
      </c>
      <c r="E170" t="s">
        <v>461</v>
      </c>
      <c r="F170" t="s">
        <v>462</v>
      </c>
      <c r="G170" t="s">
        <v>59</v>
      </c>
      <c r="H170" t="s">
        <v>463</v>
      </c>
      <c r="K170" t="s">
        <v>92</v>
      </c>
      <c r="L170" t="s">
        <v>65</v>
      </c>
      <c r="M170">
        <v>28</v>
      </c>
      <c r="N170">
        <v>2016</v>
      </c>
      <c r="O170" t="s">
        <v>186</v>
      </c>
      <c r="P170" t="s">
        <v>187</v>
      </c>
      <c r="R170" t="s">
        <v>67</v>
      </c>
      <c r="V170" t="s">
        <v>108</v>
      </c>
      <c r="Y170" t="s">
        <v>464</v>
      </c>
      <c r="Z170" t="s">
        <v>465</v>
      </c>
      <c r="AA170" t="s">
        <v>300</v>
      </c>
      <c r="AB170">
        <v>1.25</v>
      </c>
      <c r="AC170">
        <v>4.75</v>
      </c>
      <c r="AM170">
        <v>12</v>
      </c>
      <c r="AN170">
        <v>15</v>
      </c>
      <c r="AO170">
        <v>0</v>
      </c>
      <c r="AP170" t="s">
        <v>67</v>
      </c>
      <c r="AQ170">
        <v>65</v>
      </c>
      <c r="AR170">
        <v>69</v>
      </c>
      <c r="AS170" t="s">
        <v>259</v>
      </c>
      <c r="AT170" t="s">
        <v>198</v>
      </c>
      <c r="AU170" t="s">
        <v>374</v>
      </c>
      <c r="AV170" t="s">
        <v>199</v>
      </c>
      <c r="AW170" t="s">
        <v>303</v>
      </c>
      <c r="AZ170">
        <v>532160</v>
      </c>
      <c r="BA170">
        <v>3583951</v>
      </c>
      <c r="BB170" t="s">
        <v>76</v>
      </c>
      <c r="BC170" t="str">
        <f>BB170&amp;" "&amp;AZ170&amp;"mE"&amp;" "&amp;BA170&amp;"mN"</f>
        <v>12S 532160mE 3583951mN</v>
      </c>
      <c r="BD170" t="str">
        <f>AV170&amp;"-"&amp;AT170&amp;"-"&amp;AU170&amp;"-"&amp;AS170&amp;"-"&amp;B170</f>
        <v>STOC-M-S-AV-169</v>
      </c>
      <c r="BE170">
        <v>5</v>
      </c>
    </row>
    <row r="171" spans="1:57" x14ac:dyDescent="0.35">
      <c r="A171" t="s">
        <v>467</v>
      </c>
      <c r="B171">
        <v>170</v>
      </c>
      <c r="C171" t="s">
        <v>58</v>
      </c>
      <c r="D171" t="s">
        <v>59</v>
      </c>
      <c r="E171" t="s">
        <v>461</v>
      </c>
      <c r="F171" t="s">
        <v>462</v>
      </c>
      <c r="G171" t="s">
        <v>59</v>
      </c>
      <c r="H171" t="s">
        <v>62</v>
      </c>
      <c r="K171" t="s">
        <v>83</v>
      </c>
      <c r="L171" t="s">
        <v>91</v>
      </c>
      <c r="M171">
        <v>5</v>
      </c>
      <c r="N171">
        <v>2016</v>
      </c>
      <c r="O171" t="s">
        <v>186</v>
      </c>
      <c r="P171" t="s">
        <v>354</v>
      </c>
      <c r="R171" t="s">
        <v>67</v>
      </c>
      <c r="V171" t="s">
        <v>108</v>
      </c>
      <c r="Y171" t="s">
        <v>468</v>
      </c>
      <c r="Z171" t="s">
        <v>90</v>
      </c>
      <c r="AA171" t="s">
        <v>81</v>
      </c>
      <c r="AB171">
        <v>0.75</v>
      </c>
      <c r="AC171">
        <v>1.75</v>
      </c>
      <c r="AM171">
        <v>0</v>
      </c>
      <c r="AN171">
        <v>0</v>
      </c>
      <c r="AO171">
        <v>0</v>
      </c>
      <c r="AP171" t="s">
        <v>67</v>
      </c>
      <c r="AQ171">
        <v>70</v>
      </c>
      <c r="AR171">
        <v>73</v>
      </c>
      <c r="AS171" t="s">
        <v>113</v>
      </c>
      <c r="AT171" t="s">
        <v>198</v>
      </c>
      <c r="AU171" t="s">
        <v>114</v>
      </c>
      <c r="AV171" t="s">
        <v>199</v>
      </c>
      <c r="AW171" t="s">
        <v>364</v>
      </c>
      <c r="AZ171">
        <v>532194</v>
      </c>
      <c r="BA171">
        <v>3583919</v>
      </c>
      <c r="BB171" t="s">
        <v>76</v>
      </c>
      <c r="BC171" t="str">
        <f>BB171&amp;" "&amp;AZ171&amp;"mE"&amp;" "&amp;BA171&amp;"mN"</f>
        <v>12S 532194mE 3583919mN</v>
      </c>
      <c r="BD171" t="str">
        <f>AV171&amp;"-"&amp;AT171&amp;"-"&amp;AU171&amp;"-"&amp;AS171&amp;"-"&amp;B171</f>
        <v>STOC-M-U-A-170</v>
      </c>
      <c r="BE171">
        <v>5</v>
      </c>
    </row>
    <row r="172" spans="1:57" x14ac:dyDescent="0.35">
      <c r="A172" t="s">
        <v>467</v>
      </c>
      <c r="B172">
        <v>171</v>
      </c>
      <c r="C172" t="s">
        <v>58</v>
      </c>
      <c r="D172" t="s">
        <v>59</v>
      </c>
      <c r="E172" t="s">
        <v>461</v>
      </c>
      <c r="F172" t="s">
        <v>462</v>
      </c>
      <c r="G172" t="s">
        <v>59</v>
      </c>
      <c r="H172" t="s">
        <v>62</v>
      </c>
      <c r="K172" t="s">
        <v>83</v>
      </c>
      <c r="L172" t="s">
        <v>91</v>
      </c>
      <c r="M172">
        <v>5</v>
      </c>
      <c r="N172">
        <v>2016</v>
      </c>
      <c r="O172" t="s">
        <v>186</v>
      </c>
      <c r="P172" t="s">
        <v>354</v>
      </c>
      <c r="R172" t="s">
        <v>67</v>
      </c>
      <c r="V172" t="s">
        <v>108</v>
      </c>
      <c r="Y172" t="s">
        <v>468</v>
      </c>
      <c r="Z172" t="s">
        <v>90</v>
      </c>
      <c r="AA172" t="s">
        <v>81</v>
      </c>
      <c r="AB172">
        <v>0.75</v>
      </c>
      <c r="AC172">
        <v>1.75</v>
      </c>
      <c r="AM172">
        <v>0</v>
      </c>
      <c r="AN172">
        <v>0</v>
      </c>
      <c r="AO172">
        <v>0</v>
      </c>
      <c r="AP172" t="s">
        <v>67</v>
      </c>
      <c r="AQ172">
        <v>70</v>
      </c>
      <c r="AR172">
        <v>73</v>
      </c>
      <c r="AS172" t="s">
        <v>259</v>
      </c>
      <c r="AT172" t="s">
        <v>198</v>
      </c>
      <c r="AU172" t="s">
        <v>374</v>
      </c>
      <c r="AV172" t="s">
        <v>199</v>
      </c>
      <c r="AW172" t="s">
        <v>94</v>
      </c>
      <c r="AZ172">
        <v>532194</v>
      </c>
      <c r="BA172">
        <v>3583919</v>
      </c>
      <c r="BB172" t="s">
        <v>76</v>
      </c>
      <c r="BC172" t="str">
        <f>BB172&amp;" "&amp;AZ172&amp;"mE"&amp;" "&amp;BA172&amp;"mN"</f>
        <v>12S 532194mE 3583919mN</v>
      </c>
      <c r="BD172" t="str">
        <f>AV172&amp;"-"&amp;AT172&amp;"-"&amp;AU172&amp;"-"&amp;AS172&amp;"-"&amp;B172</f>
        <v>STOC-M-S-AV-171</v>
      </c>
      <c r="BE172">
        <v>5</v>
      </c>
    </row>
    <row r="173" spans="1:57" x14ac:dyDescent="0.35">
      <c r="A173" t="s">
        <v>467</v>
      </c>
      <c r="B173">
        <v>172</v>
      </c>
      <c r="C173" t="s">
        <v>58</v>
      </c>
      <c r="D173" t="s">
        <v>59</v>
      </c>
      <c r="E173" t="s">
        <v>461</v>
      </c>
      <c r="F173" t="s">
        <v>462</v>
      </c>
      <c r="G173" t="s">
        <v>59</v>
      </c>
      <c r="H173" t="s">
        <v>62</v>
      </c>
      <c r="K173" t="s">
        <v>83</v>
      </c>
      <c r="L173" t="s">
        <v>91</v>
      </c>
      <c r="M173">
        <v>5</v>
      </c>
      <c r="N173">
        <v>2016</v>
      </c>
      <c r="O173" t="s">
        <v>186</v>
      </c>
      <c r="P173" t="s">
        <v>354</v>
      </c>
      <c r="R173" t="s">
        <v>67</v>
      </c>
      <c r="V173" t="s">
        <v>108</v>
      </c>
      <c r="Y173" t="s">
        <v>468</v>
      </c>
      <c r="Z173" t="s">
        <v>90</v>
      </c>
      <c r="AA173" t="s">
        <v>81</v>
      </c>
      <c r="AB173">
        <v>0.75</v>
      </c>
      <c r="AC173">
        <v>1.75</v>
      </c>
      <c r="AM173">
        <v>0</v>
      </c>
      <c r="AN173">
        <v>0</v>
      </c>
      <c r="AO173">
        <v>0</v>
      </c>
      <c r="AP173" t="s">
        <v>67</v>
      </c>
      <c r="AQ173">
        <v>70</v>
      </c>
      <c r="AR173">
        <v>73</v>
      </c>
      <c r="AS173" t="s">
        <v>259</v>
      </c>
      <c r="AT173" t="s">
        <v>221</v>
      </c>
      <c r="AU173" t="s">
        <v>114</v>
      </c>
      <c r="AV173" t="s">
        <v>199</v>
      </c>
      <c r="AW173" t="s">
        <v>307</v>
      </c>
      <c r="AZ173">
        <v>532194</v>
      </c>
      <c r="BA173">
        <v>3583919</v>
      </c>
      <c r="BB173" t="s">
        <v>76</v>
      </c>
      <c r="BC173" t="str">
        <f>BB173&amp;" "&amp;AZ173&amp;"mE"&amp;" "&amp;BA173&amp;"mN"</f>
        <v>12S 532194mE 3583919mN</v>
      </c>
      <c r="BD173" t="str">
        <f>AV173&amp;"-"&amp;AT173&amp;"-"&amp;AU173&amp;"-"&amp;AS173&amp;"-"&amp;B173</f>
        <v>STOC-F-U-AV-172</v>
      </c>
      <c r="BE173">
        <v>5</v>
      </c>
    </row>
    <row r="174" spans="1:57" x14ac:dyDescent="0.35">
      <c r="A174" t="s">
        <v>469</v>
      </c>
      <c r="B174">
        <v>173</v>
      </c>
      <c r="C174" t="s">
        <v>58</v>
      </c>
      <c r="D174" t="s">
        <v>59</v>
      </c>
      <c r="E174" t="s">
        <v>461</v>
      </c>
      <c r="F174" t="s">
        <v>462</v>
      </c>
      <c r="G174" t="s">
        <v>59</v>
      </c>
      <c r="H174" t="s">
        <v>62</v>
      </c>
      <c r="I174" t="s">
        <v>63</v>
      </c>
      <c r="K174" t="s">
        <v>90</v>
      </c>
      <c r="L174" t="s">
        <v>65</v>
      </c>
      <c r="M174">
        <v>27</v>
      </c>
      <c r="N174">
        <v>2016</v>
      </c>
      <c r="O174" t="s">
        <v>66</v>
      </c>
      <c r="P174">
        <v>1</v>
      </c>
      <c r="Q174">
        <v>1</v>
      </c>
      <c r="S174" t="s">
        <v>67</v>
      </c>
      <c r="T174" t="s">
        <v>68</v>
      </c>
      <c r="U174">
        <v>100</v>
      </c>
      <c r="V174" t="s">
        <v>108</v>
      </c>
      <c r="Y174" t="s">
        <v>470</v>
      </c>
      <c r="Z174" t="s">
        <v>471</v>
      </c>
      <c r="AA174" t="s">
        <v>128</v>
      </c>
      <c r="AB174">
        <v>0.75</v>
      </c>
      <c r="AC174">
        <v>0.5</v>
      </c>
      <c r="AE174" t="s">
        <v>472</v>
      </c>
      <c r="AF174">
        <v>2</v>
      </c>
      <c r="AG174">
        <v>2</v>
      </c>
      <c r="AH174" t="s">
        <v>471</v>
      </c>
      <c r="AI174" t="s">
        <v>473</v>
      </c>
      <c r="AJ174">
        <v>15</v>
      </c>
      <c r="AK174" t="s">
        <v>67</v>
      </c>
      <c r="AL174" t="s">
        <v>112</v>
      </c>
      <c r="AM174">
        <v>10</v>
      </c>
      <c r="AN174">
        <v>12</v>
      </c>
      <c r="AO174">
        <v>0</v>
      </c>
      <c r="AP174" t="s">
        <v>67</v>
      </c>
      <c r="AQ174">
        <v>62</v>
      </c>
      <c r="AR174">
        <v>62</v>
      </c>
      <c r="AS174" t="s">
        <v>67</v>
      </c>
    </row>
    <row r="175" spans="1:57" x14ac:dyDescent="0.35">
      <c r="A175" t="s">
        <v>469</v>
      </c>
      <c r="B175">
        <v>174</v>
      </c>
      <c r="C175" t="s">
        <v>58</v>
      </c>
      <c r="D175" t="s">
        <v>59</v>
      </c>
      <c r="E175" t="s">
        <v>461</v>
      </c>
      <c r="F175" t="s">
        <v>462</v>
      </c>
      <c r="G175" t="s">
        <v>59</v>
      </c>
      <c r="H175" t="s">
        <v>62</v>
      </c>
      <c r="I175" t="s">
        <v>63</v>
      </c>
      <c r="K175" t="s">
        <v>90</v>
      </c>
      <c r="L175" t="s">
        <v>65</v>
      </c>
      <c r="M175">
        <v>27</v>
      </c>
      <c r="N175">
        <v>2016</v>
      </c>
      <c r="O175" t="s">
        <v>66</v>
      </c>
      <c r="P175">
        <v>1</v>
      </c>
      <c r="Q175">
        <v>1</v>
      </c>
      <c r="S175" t="s">
        <v>67</v>
      </c>
      <c r="T175" t="s">
        <v>68</v>
      </c>
      <c r="U175">
        <v>100</v>
      </c>
      <c r="V175" t="s">
        <v>108</v>
      </c>
      <c r="Y175" t="s">
        <v>470</v>
      </c>
      <c r="Z175" t="s">
        <v>471</v>
      </c>
      <c r="AA175" t="s">
        <v>128</v>
      </c>
      <c r="AB175">
        <v>0.75</v>
      </c>
      <c r="AC175">
        <v>0.5</v>
      </c>
      <c r="AE175" t="s">
        <v>474</v>
      </c>
      <c r="AF175">
        <v>2</v>
      </c>
      <c r="AG175">
        <v>2</v>
      </c>
      <c r="AH175" t="s">
        <v>381</v>
      </c>
      <c r="AI175" t="s">
        <v>351</v>
      </c>
      <c r="AJ175">
        <v>15</v>
      </c>
      <c r="AK175" t="s">
        <v>67</v>
      </c>
      <c r="AL175" t="s">
        <v>112</v>
      </c>
      <c r="AM175">
        <v>0</v>
      </c>
      <c r="AN175">
        <v>10</v>
      </c>
      <c r="AO175">
        <v>0</v>
      </c>
      <c r="AP175" t="s">
        <v>67</v>
      </c>
      <c r="AQ175">
        <v>62</v>
      </c>
      <c r="AR175">
        <v>62</v>
      </c>
      <c r="AS175" t="s">
        <v>67</v>
      </c>
    </row>
    <row r="176" spans="1:57" x14ac:dyDescent="0.35">
      <c r="A176" t="s">
        <v>469</v>
      </c>
      <c r="B176">
        <v>175</v>
      </c>
      <c r="C176" t="s">
        <v>58</v>
      </c>
      <c r="D176" t="s">
        <v>59</v>
      </c>
      <c r="E176" t="s">
        <v>461</v>
      </c>
      <c r="F176" t="s">
        <v>462</v>
      </c>
      <c r="G176" t="s">
        <v>59</v>
      </c>
      <c r="H176" t="s">
        <v>62</v>
      </c>
      <c r="I176" t="s">
        <v>63</v>
      </c>
      <c r="K176" t="s">
        <v>90</v>
      </c>
      <c r="L176" t="s">
        <v>65</v>
      </c>
      <c r="M176">
        <v>27</v>
      </c>
      <c r="N176">
        <v>2016</v>
      </c>
      <c r="O176" t="s">
        <v>66</v>
      </c>
      <c r="P176">
        <v>1</v>
      </c>
      <c r="Q176">
        <v>1</v>
      </c>
      <c r="S176" t="s">
        <v>67</v>
      </c>
      <c r="T176" t="s">
        <v>68</v>
      </c>
      <c r="U176">
        <v>100</v>
      </c>
      <c r="V176" t="s">
        <v>108</v>
      </c>
      <c r="Y176" t="s">
        <v>470</v>
      </c>
      <c r="Z176" t="s">
        <v>471</v>
      </c>
      <c r="AA176" t="s">
        <v>128</v>
      </c>
      <c r="AB176">
        <v>0.75</v>
      </c>
      <c r="AC176">
        <v>0.5</v>
      </c>
      <c r="AE176" t="s">
        <v>475</v>
      </c>
      <c r="AF176">
        <v>2</v>
      </c>
      <c r="AG176">
        <v>2</v>
      </c>
      <c r="AH176" t="s">
        <v>476</v>
      </c>
      <c r="AI176" t="s">
        <v>128</v>
      </c>
      <c r="AJ176">
        <v>15</v>
      </c>
      <c r="AK176" t="s">
        <v>101</v>
      </c>
      <c r="AL176" t="s">
        <v>112</v>
      </c>
      <c r="AM176">
        <v>0</v>
      </c>
      <c r="AN176">
        <v>5</v>
      </c>
      <c r="AO176">
        <v>0</v>
      </c>
      <c r="AP176" t="s">
        <v>67</v>
      </c>
      <c r="AQ176">
        <v>62</v>
      </c>
      <c r="AR176">
        <v>62</v>
      </c>
      <c r="AS176" t="s">
        <v>113</v>
      </c>
      <c r="AT176" t="s">
        <v>198</v>
      </c>
      <c r="AU176" t="s">
        <v>114</v>
      </c>
      <c r="AV176" t="s">
        <v>199</v>
      </c>
      <c r="AW176" t="s">
        <v>93</v>
      </c>
      <c r="AX176">
        <v>123</v>
      </c>
      <c r="AY176">
        <v>1000</v>
      </c>
      <c r="AZ176">
        <v>532118</v>
      </c>
      <c r="BA176">
        <v>3583878</v>
      </c>
      <c r="BB176" t="s">
        <v>76</v>
      </c>
      <c r="BC176" t="str">
        <f>BB176&amp;" "&amp;AZ176&amp;"mE"&amp;" "&amp;BA176&amp;"mN"</f>
        <v>12S 532118mE 3583878mN</v>
      </c>
      <c r="BD176" t="str">
        <f>AV176&amp;"-"&amp;AT176&amp;"-"&amp;AU176&amp;"-"&amp;AS176&amp;"-"&amp;B176</f>
        <v>STOC-M-U-A-175</v>
      </c>
    </row>
    <row r="177" spans="1:57" x14ac:dyDescent="0.35">
      <c r="A177" t="s">
        <v>469</v>
      </c>
      <c r="B177">
        <v>176</v>
      </c>
      <c r="C177" t="s">
        <v>58</v>
      </c>
      <c r="D177" t="s">
        <v>59</v>
      </c>
      <c r="E177" t="s">
        <v>461</v>
      </c>
      <c r="F177" t="s">
        <v>462</v>
      </c>
      <c r="G177" t="s">
        <v>59</v>
      </c>
      <c r="H177" t="s">
        <v>62</v>
      </c>
      <c r="I177" t="s">
        <v>63</v>
      </c>
      <c r="K177" t="s">
        <v>90</v>
      </c>
      <c r="L177" t="s">
        <v>65</v>
      </c>
      <c r="M177">
        <v>27</v>
      </c>
      <c r="N177">
        <v>2016</v>
      </c>
      <c r="O177" t="s">
        <v>66</v>
      </c>
      <c r="P177">
        <v>1</v>
      </c>
      <c r="Q177">
        <v>1</v>
      </c>
      <c r="S177" t="s">
        <v>67</v>
      </c>
      <c r="T177" t="s">
        <v>68</v>
      </c>
      <c r="U177">
        <v>100</v>
      </c>
      <c r="V177" t="s">
        <v>108</v>
      </c>
      <c r="Y177" t="s">
        <v>470</v>
      </c>
      <c r="Z177" t="s">
        <v>471</v>
      </c>
      <c r="AA177" t="s">
        <v>128</v>
      </c>
      <c r="AB177">
        <v>0.75</v>
      </c>
      <c r="AC177">
        <v>0.5</v>
      </c>
      <c r="AE177" t="s">
        <v>475</v>
      </c>
      <c r="AF177">
        <v>2</v>
      </c>
      <c r="AG177">
        <v>2</v>
      </c>
      <c r="AH177" t="s">
        <v>476</v>
      </c>
      <c r="AI177" t="s">
        <v>128</v>
      </c>
      <c r="AJ177">
        <v>15</v>
      </c>
      <c r="AK177" t="s">
        <v>101</v>
      </c>
      <c r="AL177" t="s">
        <v>112</v>
      </c>
      <c r="AM177">
        <v>0</v>
      </c>
      <c r="AN177">
        <v>5</v>
      </c>
      <c r="AO177">
        <v>0</v>
      </c>
      <c r="AP177" t="s">
        <v>67</v>
      </c>
      <c r="AQ177">
        <v>62</v>
      </c>
      <c r="AR177">
        <v>62</v>
      </c>
      <c r="AS177" t="s">
        <v>113</v>
      </c>
      <c r="AT177" t="s">
        <v>221</v>
      </c>
      <c r="AU177" t="s">
        <v>114</v>
      </c>
      <c r="AV177" t="s">
        <v>199</v>
      </c>
      <c r="AW177" t="s">
        <v>93</v>
      </c>
      <c r="AX177">
        <v>123</v>
      </c>
      <c r="AY177">
        <v>1000</v>
      </c>
      <c r="AZ177">
        <v>532118</v>
      </c>
      <c r="BA177">
        <v>3583878</v>
      </c>
      <c r="BB177" t="s">
        <v>76</v>
      </c>
      <c r="BC177" t="str">
        <f>BB177&amp;" "&amp;AZ177&amp;"mE"&amp;" "&amp;BA177&amp;"mN"</f>
        <v>12S 532118mE 3583878mN</v>
      </c>
      <c r="BD177" t="str">
        <f>AV177&amp;"-"&amp;AT177&amp;"-"&amp;AU177&amp;"-"&amp;AS177&amp;"-"&amp;B177</f>
        <v>STOC-F-U-A-176</v>
      </c>
    </row>
    <row r="178" spans="1:57" x14ac:dyDescent="0.35">
      <c r="A178" t="s">
        <v>477</v>
      </c>
      <c r="B178">
        <v>177</v>
      </c>
      <c r="C178" t="s">
        <v>58</v>
      </c>
      <c r="D178" t="s">
        <v>59</v>
      </c>
      <c r="E178" t="s">
        <v>478</v>
      </c>
      <c r="F178" t="s">
        <v>479</v>
      </c>
      <c r="G178" t="s">
        <v>59</v>
      </c>
      <c r="H178" t="s">
        <v>62</v>
      </c>
      <c r="K178" t="s">
        <v>353</v>
      </c>
      <c r="L178" t="s">
        <v>65</v>
      </c>
      <c r="M178">
        <v>30</v>
      </c>
      <c r="N178">
        <v>2016</v>
      </c>
      <c r="O178" t="s">
        <v>186</v>
      </c>
      <c r="P178" t="s">
        <v>187</v>
      </c>
      <c r="R178" t="s">
        <v>67</v>
      </c>
      <c r="V178" t="s">
        <v>108</v>
      </c>
      <c r="Y178" t="s">
        <v>480</v>
      </c>
      <c r="Z178" t="s">
        <v>481</v>
      </c>
      <c r="AA178" t="s">
        <v>473</v>
      </c>
      <c r="AB178">
        <v>0.75</v>
      </c>
      <c r="AC178">
        <v>0.75</v>
      </c>
      <c r="AM178">
        <v>0</v>
      </c>
      <c r="AN178">
        <v>3</v>
      </c>
      <c r="AO178">
        <v>0</v>
      </c>
      <c r="AP178" t="s">
        <v>67</v>
      </c>
      <c r="AQ178">
        <v>61</v>
      </c>
      <c r="AR178">
        <v>62</v>
      </c>
      <c r="AS178" t="s">
        <v>113</v>
      </c>
      <c r="AT178" t="s">
        <v>198</v>
      </c>
      <c r="AU178" t="s">
        <v>114</v>
      </c>
      <c r="AV178" t="s">
        <v>199</v>
      </c>
      <c r="AW178" t="s">
        <v>294</v>
      </c>
      <c r="AZ178">
        <v>525443</v>
      </c>
      <c r="BA178">
        <v>3587530</v>
      </c>
      <c r="BB178" t="s">
        <v>76</v>
      </c>
      <c r="BC178" t="str">
        <f>BB178&amp;" "&amp;AZ178&amp;"mE"&amp;" "&amp;BA178&amp;"mN"</f>
        <v>12S 525443mE 3587530mN</v>
      </c>
      <c r="BD178" t="str">
        <f>AV178&amp;"-"&amp;AT178&amp;"-"&amp;AU178&amp;"-"&amp;AS178&amp;"-"&amp;B178</f>
        <v>STOC-M-U-A-177</v>
      </c>
      <c r="BE178">
        <v>3</v>
      </c>
    </row>
    <row r="179" spans="1:57" x14ac:dyDescent="0.35">
      <c r="A179" t="s">
        <v>477</v>
      </c>
      <c r="B179">
        <v>178</v>
      </c>
      <c r="C179" t="s">
        <v>58</v>
      </c>
      <c r="D179" t="s">
        <v>59</v>
      </c>
      <c r="E179" t="s">
        <v>478</v>
      </c>
      <c r="F179" t="s">
        <v>479</v>
      </c>
      <c r="G179" t="s">
        <v>59</v>
      </c>
      <c r="H179" t="s">
        <v>62</v>
      </c>
      <c r="K179" t="s">
        <v>353</v>
      </c>
      <c r="L179" t="s">
        <v>65</v>
      </c>
      <c r="M179">
        <v>30</v>
      </c>
      <c r="N179">
        <v>2016</v>
      </c>
      <c r="O179" t="s">
        <v>186</v>
      </c>
      <c r="P179" t="s">
        <v>187</v>
      </c>
      <c r="R179" t="s">
        <v>67</v>
      </c>
      <c r="V179" t="s">
        <v>108</v>
      </c>
      <c r="Y179" t="s">
        <v>480</v>
      </c>
      <c r="Z179" t="s">
        <v>481</v>
      </c>
      <c r="AA179" t="s">
        <v>473</v>
      </c>
      <c r="AB179">
        <v>0.75</v>
      </c>
      <c r="AC179">
        <v>0.75</v>
      </c>
      <c r="AM179">
        <v>0</v>
      </c>
      <c r="AN179">
        <v>3</v>
      </c>
      <c r="AO179">
        <v>0</v>
      </c>
      <c r="AP179" t="s">
        <v>67</v>
      </c>
      <c r="AQ179">
        <v>61</v>
      </c>
      <c r="AR179">
        <v>62</v>
      </c>
      <c r="AS179" t="s">
        <v>259</v>
      </c>
      <c r="AT179" t="s">
        <v>198</v>
      </c>
      <c r="AU179" t="s">
        <v>113</v>
      </c>
      <c r="AV179" t="s">
        <v>199</v>
      </c>
      <c r="AW179" t="s">
        <v>482</v>
      </c>
      <c r="AZ179">
        <v>525443</v>
      </c>
      <c r="BA179">
        <v>3587530</v>
      </c>
      <c r="BB179" t="s">
        <v>76</v>
      </c>
      <c r="BC179" t="str">
        <f>BB179&amp;" "&amp;AZ179&amp;"mE"&amp;" "&amp;BA179&amp;"mN"</f>
        <v>12S 525443mE 3587530mN</v>
      </c>
      <c r="BD179" t="str">
        <f>AV179&amp;"-"&amp;AT179&amp;"-"&amp;AU179&amp;"-"&amp;AS179&amp;"-"&amp;B179</f>
        <v>STOC-M-A-AV-178</v>
      </c>
      <c r="BE179">
        <v>3</v>
      </c>
    </row>
    <row r="180" spans="1:57" x14ac:dyDescent="0.35">
      <c r="A180" t="s">
        <v>477</v>
      </c>
      <c r="B180">
        <v>179</v>
      </c>
      <c r="C180" t="s">
        <v>58</v>
      </c>
      <c r="D180" t="s">
        <v>59</v>
      </c>
      <c r="E180" t="s">
        <v>478</v>
      </c>
      <c r="F180" t="s">
        <v>479</v>
      </c>
      <c r="G180" t="s">
        <v>59</v>
      </c>
      <c r="H180" t="s">
        <v>62</v>
      </c>
      <c r="K180" t="s">
        <v>353</v>
      </c>
      <c r="L180" t="s">
        <v>65</v>
      </c>
      <c r="M180">
        <v>30</v>
      </c>
      <c r="N180">
        <v>2016</v>
      </c>
      <c r="O180" t="s">
        <v>186</v>
      </c>
      <c r="P180" t="s">
        <v>187</v>
      </c>
      <c r="R180" t="s">
        <v>67</v>
      </c>
      <c r="V180" t="s">
        <v>108</v>
      </c>
      <c r="Y180" t="s">
        <v>480</v>
      </c>
      <c r="Z180" t="s">
        <v>481</v>
      </c>
      <c r="AA180" t="s">
        <v>473</v>
      </c>
      <c r="AB180">
        <v>0.75</v>
      </c>
      <c r="AC180">
        <v>0.75</v>
      </c>
      <c r="AM180">
        <v>0</v>
      </c>
      <c r="AN180">
        <v>3</v>
      </c>
      <c r="AO180">
        <v>0</v>
      </c>
      <c r="AP180" t="s">
        <v>67</v>
      </c>
      <c r="AQ180">
        <v>61</v>
      </c>
      <c r="AR180">
        <v>62</v>
      </c>
      <c r="AS180" t="s">
        <v>113</v>
      </c>
      <c r="AT180" t="s">
        <v>221</v>
      </c>
      <c r="AU180" t="s">
        <v>114</v>
      </c>
      <c r="AV180" t="s">
        <v>199</v>
      </c>
      <c r="AW180" t="s">
        <v>482</v>
      </c>
      <c r="AZ180">
        <v>525519</v>
      </c>
      <c r="BA180">
        <v>3587608</v>
      </c>
      <c r="BB180" t="s">
        <v>76</v>
      </c>
      <c r="BC180" t="str">
        <f>BB180&amp;" "&amp;AZ180&amp;"mE"&amp;" "&amp;BA180&amp;"mN"</f>
        <v>12S 525519mE 3587608mN</v>
      </c>
      <c r="BD180" t="str">
        <f>AV180&amp;"-"&amp;AT180&amp;"-"&amp;AU180&amp;"-"&amp;AS180&amp;"-"&amp;B180</f>
        <v>STOC-F-U-A-179</v>
      </c>
      <c r="BE180">
        <v>3</v>
      </c>
    </row>
    <row r="181" spans="1:57" x14ac:dyDescent="0.35">
      <c r="A181" t="s">
        <v>477</v>
      </c>
      <c r="B181">
        <v>180</v>
      </c>
      <c r="C181" t="s">
        <v>58</v>
      </c>
      <c r="D181" t="s">
        <v>59</v>
      </c>
      <c r="E181" t="s">
        <v>478</v>
      </c>
      <c r="F181" t="s">
        <v>479</v>
      </c>
      <c r="G181" t="s">
        <v>59</v>
      </c>
      <c r="H181" t="s">
        <v>62</v>
      </c>
      <c r="K181" t="s">
        <v>353</v>
      </c>
      <c r="L181" t="s">
        <v>65</v>
      </c>
      <c r="M181">
        <v>30</v>
      </c>
      <c r="N181">
        <v>2016</v>
      </c>
      <c r="O181" t="s">
        <v>186</v>
      </c>
      <c r="P181" t="s">
        <v>187</v>
      </c>
      <c r="R181" t="s">
        <v>67</v>
      </c>
      <c r="V181" t="s">
        <v>108</v>
      </c>
      <c r="Y181" t="s">
        <v>480</v>
      </c>
      <c r="Z181" t="s">
        <v>481</v>
      </c>
      <c r="AA181" t="s">
        <v>473</v>
      </c>
      <c r="AB181">
        <v>0.75</v>
      </c>
      <c r="AC181">
        <v>0.75</v>
      </c>
      <c r="AM181">
        <v>0</v>
      </c>
      <c r="AN181">
        <v>3</v>
      </c>
      <c r="AO181">
        <v>0</v>
      </c>
      <c r="AP181" t="s">
        <v>67</v>
      </c>
      <c r="AQ181">
        <v>61</v>
      </c>
      <c r="AR181">
        <v>62</v>
      </c>
      <c r="AS181" t="s">
        <v>259</v>
      </c>
      <c r="AT181" t="s">
        <v>221</v>
      </c>
      <c r="AU181" t="s">
        <v>113</v>
      </c>
      <c r="AV181" t="s">
        <v>199</v>
      </c>
      <c r="AW181" t="s">
        <v>292</v>
      </c>
      <c r="AZ181">
        <v>525519</v>
      </c>
      <c r="BA181">
        <v>3587608</v>
      </c>
      <c r="BB181" t="s">
        <v>76</v>
      </c>
      <c r="BC181" t="str">
        <f>BB181&amp;" "&amp;AZ181&amp;"mE"&amp;" "&amp;BA181&amp;"mN"</f>
        <v>12S 525519mE 3587608mN</v>
      </c>
      <c r="BD181" t="str">
        <f>AV181&amp;"-"&amp;AT181&amp;"-"&amp;AU181&amp;"-"&amp;AS181&amp;"-"&amp;B181</f>
        <v>STOC-F-A-AV-180</v>
      </c>
      <c r="BE181">
        <v>3</v>
      </c>
    </row>
    <row r="182" spans="1:57" x14ac:dyDescent="0.35">
      <c r="A182" t="s">
        <v>483</v>
      </c>
      <c r="B182">
        <v>181</v>
      </c>
      <c r="C182" t="s">
        <v>58</v>
      </c>
      <c r="D182" t="s">
        <v>59</v>
      </c>
      <c r="E182" t="s">
        <v>478</v>
      </c>
      <c r="F182" t="s">
        <v>479</v>
      </c>
      <c r="G182" t="s">
        <v>59</v>
      </c>
      <c r="H182" t="s">
        <v>62</v>
      </c>
      <c r="I182" t="s">
        <v>63</v>
      </c>
      <c r="K182" t="s">
        <v>83</v>
      </c>
      <c r="L182" t="s">
        <v>91</v>
      </c>
      <c r="M182">
        <v>4</v>
      </c>
      <c r="N182">
        <v>2016</v>
      </c>
      <c r="O182" t="s">
        <v>66</v>
      </c>
      <c r="P182">
        <v>1</v>
      </c>
      <c r="Q182">
        <v>1</v>
      </c>
      <c r="S182" t="s">
        <v>67</v>
      </c>
      <c r="T182" t="s">
        <v>68</v>
      </c>
      <c r="U182">
        <v>30</v>
      </c>
      <c r="V182" t="s">
        <v>108</v>
      </c>
      <c r="Y182" t="s">
        <v>70</v>
      </c>
      <c r="Z182" t="s">
        <v>83</v>
      </c>
      <c r="AA182" t="s">
        <v>484</v>
      </c>
      <c r="AB182">
        <v>1</v>
      </c>
      <c r="AC182">
        <v>0.5</v>
      </c>
      <c r="AE182" t="s">
        <v>485</v>
      </c>
      <c r="AF182">
        <v>3</v>
      </c>
      <c r="AG182">
        <v>2</v>
      </c>
      <c r="AH182" t="s">
        <v>83</v>
      </c>
      <c r="AI182" t="s">
        <v>484</v>
      </c>
      <c r="AJ182">
        <v>62</v>
      </c>
      <c r="AK182" t="s">
        <v>67</v>
      </c>
      <c r="AL182" t="s">
        <v>334</v>
      </c>
      <c r="AM182">
        <v>0</v>
      </c>
      <c r="AN182">
        <v>0</v>
      </c>
      <c r="AO182">
        <v>0</v>
      </c>
      <c r="AP182" t="s">
        <v>67</v>
      </c>
      <c r="AQ182">
        <v>66</v>
      </c>
      <c r="AR182">
        <v>66</v>
      </c>
      <c r="AS182" t="s">
        <v>67</v>
      </c>
    </row>
    <row r="183" spans="1:57" x14ac:dyDescent="0.35">
      <c r="A183" t="s">
        <v>486</v>
      </c>
      <c r="B183">
        <v>182</v>
      </c>
      <c r="C183" t="s">
        <v>58</v>
      </c>
      <c r="D183" t="s">
        <v>59</v>
      </c>
      <c r="E183" t="s">
        <v>487</v>
      </c>
      <c r="F183" t="s">
        <v>488</v>
      </c>
      <c r="G183" t="s">
        <v>59</v>
      </c>
      <c r="H183" t="s">
        <v>62</v>
      </c>
      <c r="I183" t="s">
        <v>63</v>
      </c>
      <c r="K183" t="s">
        <v>353</v>
      </c>
      <c r="L183" t="s">
        <v>65</v>
      </c>
      <c r="M183">
        <v>30</v>
      </c>
      <c r="N183">
        <v>2016</v>
      </c>
      <c r="O183" t="s">
        <v>66</v>
      </c>
      <c r="P183">
        <v>1</v>
      </c>
      <c r="Q183">
        <v>1</v>
      </c>
      <c r="S183" t="s">
        <v>67</v>
      </c>
      <c r="T183" t="s">
        <v>68</v>
      </c>
      <c r="U183">
        <v>100</v>
      </c>
      <c r="V183" t="s">
        <v>108</v>
      </c>
      <c r="Y183" t="s">
        <v>70</v>
      </c>
      <c r="Z183" t="s">
        <v>489</v>
      </c>
      <c r="AA183" t="s">
        <v>403</v>
      </c>
      <c r="AB183">
        <v>1.5</v>
      </c>
      <c r="AC183">
        <v>0.25</v>
      </c>
      <c r="AE183" t="s">
        <v>490</v>
      </c>
      <c r="AF183">
        <v>2</v>
      </c>
      <c r="AG183">
        <v>2</v>
      </c>
      <c r="AH183" t="s">
        <v>489</v>
      </c>
      <c r="AI183" t="s">
        <v>491</v>
      </c>
      <c r="AJ183">
        <v>15</v>
      </c>
      <c r="AK183" t="s">
        <v>67</v>
      </c>
      <c r="AL183" t="s">
        <v>123</v>
      </c>
      <c r="AM183">
        <v>0</v>
      </c>
      <c r="AN183">
        <v>5</v>
      </c>
      <c r="AO183">
        <v>0</v>
      </c>
      <c r="AP183" t="s">
        <v>67</v>
      </c>
      <c r="AQ183">
        <v>52</v>
      </c>
      <c r="AR183">
        <v>52</v>
      </c>
      <c r="AS183" t="s">
        <v>67</v>
      </c>
    </row>
    <row r="184" spans="1:57" x14ac:dyDescent="0.35">
      <c r="A184" t="s">
        <v>486</v>
      </c>
      <c r="B184">
        <v>183</v>
      </c>
      <c r="C184" t="s">
        <v>58</v>
      </c>
      <c r="D184" t="s">
        <v>59</v>
      </c>
      <c r="E184" t="s">
        <v>487</v>
      </c>
      <c r="F184" t="s">
        <v>488</v>
      </c>
      <c r="G184" t="s">
        <v>59</v>
      </c>
      <c r="H184" t="s">
        <v>62</v>
      </c>
      <c r="I184" t="s">
        <v>63</v>
      </c>
      <c r="K184" t="s">
        <v>353</v>
      </c>
      <c r="L184" t="s">
        <v>65</v>
      </c>
      <c r="M184">
        <v>30</v>
      </c>
      <c r="N184">
        <v>2016</v>
      </c>
      <c r="O184" t="s">
        <v>66</v>
      </c>
      <c r="P184">
        <v>1</v>
      </c>
      <c r="Q184">
        <v>1</v>
      </c>
      <c r="S184" t="s">
        <v>67</v>
      </c>
      <c r="T184" t="s">
        <v>68</v>
      </c>
      <c r="U184">
        <v>100</v>
      </c>
      <c r="V184" t="s">
        <v>108</v>
      </c>
      <c r="Y184" t="s">
        <v>70</v>
      </c>
      <c r="Z184" t="s">
        <v>489</v>
      </c>
      <c r="AA184" t="s">
        <v>403</v>
      </c>
      <c r="AB184">
        <v>1.5</v>
      </c>
      <c r="AC184">
        <v>0.25</v>
      </c>
      <c r="AE184" t="s">
        <v>492</v>
      </c>
      <c r="AF184">
        <v>2</v>
      </c>
      <c r="AG184">
        <v>2</v>
      </c>
      <c r="AH184" t="s">
        <v>412</v>
      </c>
      <c r="AI184" t="s">
        <v>493</v>
      </c>
      <c r="AJ184">
        <v>15</v>
      </c>
      <c r="AK184" t="s">
        <v>67</v>
      </c>
      <c r="AL184" t="s">
        <v>123</v>
      </c>
      <c r="AM184">
        <v>0</v>
      </c>
      <c r="AN184">
        <v>5</v>
      </c>
      <c r="AO184">
        <v>0</v>
      </c>
      <c r="AP184" t="s">
        <v>67</v>
      </c>
      <c r="AQ184">
        <v>52</v>
      </c>
      <c r="AR184">
        <v>52</v>
      </c>
      <c r="AS184" t="s">
        <v>67</v>
      </c>
    </row>
    <row r="185" spans="1:57" x14ac:dyDescent="0.35">
      <c r="A185" t="s">
        <v>486</v>
      </c>
      <c r="B185">
        <v>184</v>
      </c>
      <c r="C185" t="s">
        <v>58</v>
      </c>
      <c r="D185" t="s">
        <v>59</v>
      </c>
      <c r="E185" t="s">
        <v>487</v>
      </c>
      <c r="F185" t="s">
        <v>488</v>
      </c>
      <c r="G185" t="s">
        <v>59</v>
      </c>
      <c r="H185" t="s">
        <v>62</v>
      </c>
      <c r="I185" t="s">
        <v>63</v>
      </c>
      <c r="K185" t="s">
        <v>353</v>
      </c>
      <c r="L185" t="s">
        <v>65</v>
      </c>
      <c r="M185">
        <v>30</v>
      </c>
      <c r="N185">
        <v>2016</v>
      </c>
      <c r="O185" t="s">
        <v>66</v>
      </c>
      <c r="P185">
        <v>1</v>
      </c>
      <c r="Q185">
        <v>1</v>
      </c>
      <c r="S185" t="s">
        <v>67</v>
      </c>
      <c r="T185" t="s">
        <v>68</v>
      </c>
      <c r="U185">
        <v>100</v>
      </c>
      <c r="V185" t="s">
        <v>108</v>
      </c>
      <c r="Y185" t="s">
        <v>70</v>
      </c>
      <c r="Z185" t="s">
        <v>489</v>
      </c>
      <c r="AA185" t="s">
        <v>403</v>
      </c>
      <c r="AB185">
        <v>1.5</v>
      </c>
      <c r="AC185">
        <v>0.25</v>
      </c>
      <c r="AE185" t="s">
        <v>494</v>
      </c>
      <c r="AF185">
        <v>2</v>
      </c>
      <c r="AG185">
        <v>2</v>
      </c>
      <c r="AH185" t="s">
        <v>147</v>
      </c>
      <c r="AI185" t="s">
        <v>403</v>
      </c>
      <c r="AJ185">
        <v>15</v>
      </c>
      <c r="AK185" t="s">
        <v>67</v>
      </c>
      <c r="AL185" t="s">
        <v>123</v>
      </c>
      <c r="AM185">
        <v>0</v>
      </c>
      <c r="AN185">
        <v>5</v>
      </c>
      <c r="AO185">
        <v>0</v>
      </c>
      <c r="AP185" t="s">
        <v>67</v>
      </c>
      <c r="AQ185">
        <v>51</v>
      </c>
      <c r="AR185">
        <v>51</v>
      </c>
      <c r="AS185" t="s">
        <v>67</v>
      </c>
    </row>
    <row r="186" spans="1:57" x14ac:dyDescent="0.35">
      <c r="A186" t="s">
        <v>495</v>
      </c>
      <c r="B186">
        <v>185</v>
      </c>
      <c r="C186" t="s">
        <v>58</v>
      </c>
      <c r="D186" t="s">
        <v>59</v>
      </c>
      <c r="E186" t="s">
        <v>487</v>
      </c>
      <c r="F186" t="s">
        <v>488</v>
      </c>
      <c r="G186" t="s">
        <v>59</v>
      </c>
      <c r="H186" t="s">
        <v>62</v>
      </c>
      <c r="I186" t="s">
        <v>63</v>
      </c>
      <c r="K186" t="s">
        <v>83</v>
      </c>
      <c r="L186" t="s">
        <v>84</v>
      </c>
      <c r="M186">
        <v>21</v>
      </c>
      <c r="N186">
        <v>2016</v>
      </c>
      <c r="O186" t="s">
        <v>66</v>
      </c>
      <c r="P186">
        <v>2</v>
      </c>
      <c r="Q186">
        <v>1</v>
      </c>
      <c r="S186" t="s">
        <v>101</v>
      </c>
      <c r="T186" t="s">
        <v>496</v>
      </c>
      <c r="U186">
        <v>66</v>
      </c>
      <c r="V186" t="s">
        <v>69</v>
      </c>
      <c r="W186" t="s">
        <v>194</v>
      </c>
      <c r="Y186" t="s">
        <v>70</v>
      </c>
      <c r="Z186" t="s">
        <v>357</v>
      </c>
      <c r="AA186" t="s">
        <v>497</v>
      </c>
      <c r="AB186">
        <v>0.5</v>
      </c>
      <c r="AC186">
        <v>0.25</v>
      </c>
      <c r="AE186" t="s">
        <v>498</v>
      </c>
      <c r="AF186">
        <v>2</v>
      </c>
      <c r="AG186">
        <v>3</v>
      </c>
      <c r="AH186" t="s">
        <v>357</v>
      </c>
      <c r="AI186" t="s">
        <v>499</v>
      </c>
      <c r="AJ186">
        <v>15</v>
      </c>
      <c r="AK186" t="s">
        <v>101</v>
      </c>
      <c r="AL186" t="s">
        <v>102</v>
      </c>
      <c r="AM186">
        <v>0</v>
      </c>
      <c r="AN186">
        <v>5</v>
      </c>
      <c r="AO186">
        <v>50</v>
      </c>
      <c r="AP186" t="s">
        <v>67</v>
      </c>
      <c r="AQ186">
        <v>76</v>
      </c>
      <c r="AR186">
        <v>76</v>
      </c>
      <c r="AS186" t="s">
        <v>67</v>
      </c>
    </row>
    <row r="187" spans="1:57" x14ac:dyDescent="0.35">
      <c r="A187" t="s">
        <v>495</v>
      </c>
      <c r="B187">
        <v>186</v>
      </c>
      <c r="C187" t="s">
        <v>58</v>
      </c>
      <c r="D187" t="s">
        <v>59</v>
      </c>
      <c r="E187" t="s">
        <v>487</v>
      </c>
      <c r="F187" t="s">
        <v>488</v>
      </c>
      <c r="G187" t="s">
        <v>59</v>
      </c>
      <c r="H187" t="s">
        <v>62</v>
      </c>
      <c r="I187" t="s">
        <v>63</v>
      </c>
      <c r="K187" t="s">
        <v>83</v>
      </c>
      <c r="L187" t="s">
        <v>84</v>
      </c>
      <c r="M187">
        <v>21</v>
      </c>
      <c r="N187">
        <v>2016</v>
      </c>
      <c r="O187" t="s">
        <v>66</v>
      </c>
      <c r="P187">
        <v>2</v>
      </c>
      <c r="Q187">
        <v>1</v>
      </c>
      <c r="S187" t="s">
        <v>101</v>
      </c>
      <c r="T187" t="s">
        <v>496</v>
      </c>
      <c r="U187">
        <v>66</v>
      </c>
      <c r="V187" t="s">
        <v>69</v>
      </c>
      <c r="W187" t="s">
        <v>194</v>
      </c>
      <c r="Y187" t="s">
        <v>70</v>
      </c>
      <c r="Z187" t="s">
        <v>357</v>
      </c>
      <c r="AA187" t="s">
        <v>497</v>
      </c>
      <c r="AB187">
        <v>0.5</v>
      </c>
      <c r="AC187">
        <v>0.25</v>
      </c>
      <c r="AE187" t="s">
        <v>500</v>
      </c>
      <c r="AF187">
        <v>2</v>
      </c>
      <c r="AG187">
        <v>3</v>
      </c>
      <c r="AH187" t="s">
        <v>501</v>
      </c>
      <c r="AI187" t="s">
        <v>497</v>
      </c>
      <c r="AJ187">
        <v>15</v>
      </c>
      <c r="AK187" t="s">
        <v>101</v>
      </c>
      <c r="AL187" t="s">
        <v>102</v>
      </c>
      <c r="AM187">
        <v>5</v>
      </c>
      <c r="AN187">
        <v>12</v>
      </c>
      <c r="AO187">
        <v>75</v>
      </c>
      <c r="AP187" t="s">
        <v>67</v>
      </c>
      <c r="AQ187">
        <v>75</v>
      </c>
      <c r="AR187">
        <v>75</v>
      </c>
      <c r="AS187" t="s">
        <v>67</v>
      </c>
    </row>
    <row r="188" spans="1:57" x14ac:dyDescent="0.35">
      <c r="A188" t="s">
        <v>502</v>
      </c>
      <c r="B188">
        <v>187</v>
      </c>
      <c r="C188" t="s">
        <v>58</v>
      </c>
      <c r="D188" t="s">
        <v>59</v>
      </c>
      <c r="E188" t="s">
        <v>487</v>
      </c>
      <c r="F188" t="s">
        <v>488</v>
      </c>
      <c r="G188" t="s">
        <v>59</v>
      </c>
      <c r="H188" t="s">
        <v>62</v>
      </c>
      <c r="I188" t="s">
        <v>63</v>
      </c>
      <c r="K188" t="s">
        <v>177</v>
      </c>
      <c r="L188" t="s">
        <v>84</v>
      </c>
      <c r="M188">
        <v>22</v>
      </c>
      <c r="N188">
        <v>2016</v>
      </c>
      <c r="O188" t="s">
        <v>66</v>
      </c>
      <c r="P188">
        <v>2</v>
      </c>
      <c r="Q188">
        <v>2</v>
      </c>
      <c r="S188" t="s">
        <v>67</v>
      </c>
      <c r="T188" t="s">
        <v>68</v>
      </c>
      <c r="U188">
        <v>33</v>
      </c>
      <c r="V188" t="s">
        <v>69</v>
      </c>
      <c r="Y188" t="s">
        <v>70</v>
      </c>
      <c r="Z188" t="s">
        <v>503</v>
      </c>
      <c r="AA188" t="s">
        <v>504</v>
      </c>
      <c r="AB188">
        <v>0.25</v>
      </c>
      <c r="AC188">
        <v>0.5</v>
      </c>
      <c r="AE188" t="s">
        <v>505</v>
      </c>
      <c r="AF188">
        <v>2</v>
      </c>
      <c r="AG188">
        <v>3</v>
      </c>
      <c r="AH188" t="s">
        <v>503</v>
      </c>
      <c r="AI188" t="s">
        <v>504</v>
      </c>
      <c r="AJ188">
        <v>15</v>
      </c>
      <c r="AK188" t="s">
        <v>101</v>
      </c>
      <c r="AL188" t="s">
        <v>102</v>
      </c>
    </row>
    <row r="189" spans="1:57" x14ac:dyDescent="0.35">
      <c r="A189" t="s">
        <v>506</v>
      </c>
      <c r="B189">
        <v>188</v>
      </c>
      <c r="C189" t="s">
        <v>58</v>
      </c>
      <c r="D189" t="s">
        <v>59</v>
      </c>
      <c r="E189" t="s">
        <v>487</v>
      </c>
      <c r="F189" t="s">
        <v>488</v>
      </c>
      <c r="G189" t="s">
        <v>59</v>
      </c>
      <c r="H189" t="s">
        <v>62</v>
      </c>
      <c r="I189" t="s">
        <v>63</v>
      </c>
      <c r="K189" t="s">
        <v>83</v>
      </c>
      <c r="L189" t="s">
        <v>91</v>
      </c>
      <c r="M189">
        <v>4</v>
      </c>
      <c r="N189">
        <v>2016</v>
      </c>
      <c r="O189" t="s">
        <v>66</v>
      </c>
      <c r="P189">
        <v>3</v>
      </c>
      <c r="Q189">
        <v>1</v>
      </c>
      <c r="S189" t="s">
        <v>67</v>
      </c>
      <c r="T189" t="s">
        <v>68</v>
      </c>
      <c r="U189">
        <v>100</v>
      </c>
      <c r="V189" t="s">
        <v>108</v>
      </c>
      <c r="Y189" t="s">
        <v>70</v>
      </c>
      <c r="Z189" t="s">
        <v>507</v>
      </c>
      <c r="AA189" t="s">
        <v>508</v>
      </c>
      <c r="AB189">
        <v>2</v>
      </c>
      <c r="AC189">
        <v>0.25</v>
      </c>
      <c r="AE189" t="s">
        <v>490</v>
      </c>
      <c r="AF189">
        <v>2</v>
      </c>
      <c r="AG189">
        <v>2</v>
      </c>
      <c r="AH189" t="s">
        <v>507</v>
      </c>
      <c r="AI189" t="s">
        <v>509</v>
      </c>
      <c r="AJ189">
        <v>15</v>
      </c>
      <c r="AK189" t="s">
        <v>67</v>
      </c>
      <c r="AL189" t="s">
        <v>334</v>
      </c>
      <c r="AM189">
        <v>0</v>
      </c>
      <c r="AN189">
        <v>5</v>
      </c>
      <c r="AO189">
        <v>0</v>
      </c>
      <c r="AP189" t="s">
        <v>67</v>
      </c>
      <c r="AQ189">
        <v>62</v>
      </c>
      <c r="AR189">
        <v>62</v>
      </c>
      <c r="AS189" t="s">
        <v>113</v>
      </c>
      <c r="AT189" t="s">
        <v>114</v>
      </c>
      <c r="AU189" t="s">
        <v>114</v>
      </c>
      <c r="AV189" t="s">
        <v>115</v>
      </c>
      <c r="AW189" t="s">
        <v>411</v>
      </c>
      <c r="AX189">
        <v>188</v>
      </c>
      <c r="AY189">
        <v>300</v>
      </c>
      <c r="AZ189">
        <v>525439</v>
      </c>
      <c r="BA189">
        <v>3585437</v>
      </c>
      <c r="BB189" t="s">
        <v>76</v>
      </c>
      <c r="BC189" t="str">
        <f>BB189&amp;" "&amp;AZ189&amp;"mE"&amp;" "&amp;BA189&amp;"mN"</f>
        <v>12S 525439mE 3585437mN</v>
      </c>
      <c r="BD189" t="str">
        <f>AV189&amp;"-"&amp;AT189&amp;"-"&amp;AU189&amp;"-"&amp;AS189&amp;"-"&amp;B189</f>
        <v>BUVI-U-U-A-188</v>
      </c>
    </row>
    <row r="190" spans="1:57" x14ac:dyDescent="0.35">
      <c r="A190" t="s">
        <v>506</v>
      </c>
      <c r="B190">
        <v>189</v>
      </c>
      <c r="C190" t="s">
        <v>58</v>
      </c>
      <c r="D190" t="s">
        <v>59</v>
      </c>
      <c r="E190" t="s">
        <v>487</v>
      </c>
      <c r="F190" t="s">
        <v>488</v>
      </c>
      <c r="G190" t="s">
        <v>59</v>
      </c>
      <c r="H190" t="s">
        <v>62</v>
      </c>
      <c r="I190" t="s">
        <v>63</v>
      </c>
      <c r="K190" t="s">
        <v>83</v>
      </c>
      <c r="L190" t="s">
        <v>91</v>
      </c>
      <c r="M190">
        <v>4</v>
      </c>
      <c r="N190">
        <v>2016</v>
      </c>
      <c r="O190" t="s">
        <v>66</v>
      </c>
      <c r="P190">
        <v>3</v>
      </c>
      <c r="Q190">
        <v>1</v>
      </c>
      <c r="S190" t="s">
        <v>67</v>
      </c>
      <c r="T190" t="s">
        <v>68</v>
      </c>
      <c r="U190">
        <v>100</v>
      </c>
      <c r="V190" t="s">
        <v>108</v>
      </c>
      <c r="Y190" t="s">
        <v>70</v>
      </c>
      <c r="Z190" t="s">
        <v>507</v>
      </c>
      <c r="AA190" t="s">
        <v>508</v>
      </c>
      <c r="AB190">
        <v>2</v>
      </c>
      <c r="AC190">
        <v>0.25</v>
      </c>
      <c r="AE190" t="s">
        <v>492</v>
      </c>
      <c r="AF190">
        <v>2</v>
      </c>
      <c r="AG190">
        <v>2</v>
      </c>
      <c r="AH190" t="s">
        <v>510</v>
      </c>
      <c r="AI190" t="s">
        <v>511</v>
      </c>
      <c r="AJ190">
        <v>15</v>
      </c>
      <c r="AK190" t="s">
        <v>67</v>
      </c>
      <c r="AL190" t="s">
        <v>334</v>
      </c>
      <c r="AM190">
        <v>5</v>
      </c>
      <c r="AN190">
        <v>10</v>
      </c>
      <c r="AO190">
        <v>0</v>
      </c>
      <c r="AP190" t="s">
        <v>67</v>
      </c>
      <c r="AQ190">
        <v>62</v>
      </c>
      <c r="AR190">
        <v>62</v>
      </c>
      <c r="AS190" t="s">
        <v>67</v>
      </c>
    </row>
    <row r="191" spans="1:57" x14ac:dyDescent="0.35">
      <c r="A191" t="s">
        <v>506</v>
      </c>
      <c r="B191">
        <v>190</v>
      </c>
      <c r="C191" t="s">
        <v>58</v>
      </c>
      <c r="D191" t="s">
        <v>59</v>
      </c>
      <c r="E191" t="s">
        <v>487</v>
      </c>
      <c r="F191" t="s">
        <v>488</v>
      </c>
      <c r="G191" t="s">
        <v>59</v>
      </c>
      <c r="H191" t="s">
        <v>62</v>
      </c>
      <c r="I191" t="s">
        <v>63</v>
      </c>
      <c r="K191" t="s">
        <v>83</v>
      </c>
      <c r="L191" t="s">
        <v>91</v>
      </c>
      <c r="M191">
        <v>4</v>
      </c>
      <c r="N191">
        <v>2016</v>
      </c>
      <c r="O191" t="s">
        <v>66</v>
      </c>
      <c r="P191">
        <v>3</v>
      </c>
      <c r="Q191">
        <v>1</v>
      </c>
      <c r="S191" t="s">
        <v>67</v>
      </c>
      <c r="T191" t="s">
        <v>68</v>
      </c>
      <c r="U191">
        <v>100</v>
      </c>
      <c r="V191" t="s">
        <v>108</v>
      </c>
      <c r="Y191" t="s">
        <v>70</v>
      </c>
      <c r="Z191" t="s">
        <v>507</v>
      </c>
      <c r="AA191" t="s">
        <v>508</v>
      </c>
      <c r="AB191">
        <v>2</v>
      </c>
      <c r="AC191">
        <v>0.25</v>
      </c>
      <c r="AE191" t="s">
        <v>494</v>
      </c>
      <c r="AF191">
        <v>2</v>
      </c>
      <c r="AG191">
        <v>2</v>
      </c>
      <c r="AH191" t="s">
        <v>512</v>
      </c>
      <c r="AI191" t="s">
        <v>508</v>
      </c>
      <c r="AJ191">
        <v>15</v>
      </c>
      <c r="AK191" t="s">
        <v>67</v>
      </c>
      <c r="AL191" t="s">
        <v>334</v>
      </c>
      <c r="AM191">
        <v>0</v>
      </c>
      <c r="AN191">
        <v>0</v>
      </c>
      <c r="AO191">
        <v>0</v>
      </c>
      <c r="AP191" t="s">
        <v>67</v>
      </c>
      <c r="AQ191">
        <v>65</v>
      </c>
      <c r="AR191">
        <v>65</v>
      </c>
      <c r="AS191" t="s">
        <v>113</v>
      </c>
      <c r="AT191" t="s">
        <v>198</v>
      </c>
      <c r="AU191" t="s">
        <v>114</v>
      </c>
      <c r="AV191" t="s">
        <v>115</v>
      </c>
      <c r="AW191" t="s">
        <v>512</v>
      </c>
      <c r="AX191">
        <v>329</v>
      </c>
      <c r="AY191">
        <v>350</v>
      </c>
      <c r="AZ191">
        <v>525461</v>
      </c>
      <c r="BA191">
        <v>3585184</v>
      </c>
      <c r="BB191" t="s">
        <v>76</v>
      </c>
      <c r="BC191" t="str">
        <f>BB191&amp;" "&amp;AZ191&amp;"mE"&amp;" "&amp;BA191&amp;"mN"</f>
        <v>12S 525461mE 3585184mN</v>
      </c>
      <c r="BD191" t="str">
        <f>AV191&amp;"-"&amp;AT191&amp;"-"&amp;AU191&amp;"-"&amp;AS191&amp;"-"&amp;B191</f>
        <v>BUVI-M-U-A-190</v>
      </c>
    </row>
    <row r="192" spans="1:57" x14ac:dyDescent="0.35">
      <c r="A192" t="s">
        <v>506</v>
      </c>
      <c r="B192">
        <v>191</v>
      </c>
      <c r="C192" t="s">
        <v>58</v>
      </c>
      <c r="D192" t="s">
        <v>59</v>
      </c>
      <c r="E192" t="s">
        <v>487</v>
      </c>
      <c r="F192" t="s">
        <v>488</v>
      </c>
      <c r="G192" t="s">
        <v>59</v>
      </c>
      <c r="H192" t="s">
        <v>62</v>
      </c>
      <c r="I192" t="s">
        <v>63</v>
      </c>
      <c r="K192" t="s">
        <v>83</v>
      </c>
      <c r="L192" t="s">
        <v>91</v>
      </c>
      <c r="M192">
        <v>4</v>
      </c>
      <c r="N192">
        <v>2016</v>
      </c>
      <c r="O192" t="s">
        <v>66</v>
      </c>
      <c r="P192">
        <v>3</v>
      </c>
      <c r="Q192">
        <v>1</v>
      </c>
      <c r="S192" t="s">
        <v>67</v>
      </c>
      <c r="T192" t="s">
        <v>68</v>
      </c>
      <c r="U192">
        <v>100</v>
      </c>
      <c r="V192" t="s">
        <v>108</v>
      </c>
      <c r="Y192" t="s">
        <v>70</v>
      </c>
      <c r="Z192" t="s">
        <v>507</v>
      </c>
      <c r="AA192" t="s">
        <v>508</v>
      </c>
      <c r="AB192">
        <v>2</v>
      </c>
      <c r="AC192">
        <v>0.25</v>
      </c>
      <c r="AE192" t="s">
        <v>494</v>
      </c>
      <c r="AF192">
        <v>2</v>
      </c>
      <c r="AG192">
        <v>2</v>
      </c>
      <c r="AH192" t="s">
        <v>512</v>
      </c>
      <c r="AI192" t="s">
        <v>508</v>
      </c>
      <c r="AJ192">
        <v>15</v>
      </c>
      <c r="AK192" t="s">
        <v>67</v>
      </c>
      <c r="AL192" t="s">
        <v>334</v>
      </c>
      <c r="AM192">
        <v>0</v>
      </c>
      <c r="AN192">
        <v>0</v>
      </c>
      <c r="AO192">
        <v>0</v>
      </c>
      <c r="AP192" t="s">
        <v>67</v>
      </c>
      <c r="AQ192">
        <v>65</v>
      </c>
      <c r="AR192">
        <v>65</v>
      </c>
      <c r="AS192" t="s">
        <v>113</v>
      </c>
      <c r="AT192" t="s">
        <v>221</v>
      </c>
      <c r="AU192" t="s">
        <v>114</v>
      </c>
      <c r="AV192" t="s">
        <v>115</v>
      </c>
      <c r="AW192" t="s">
        <v>512</v>
      </c>
      <c r="AX192">
        <v>329</v>
      </c>
      <c r="AY192">
        <v>350</v>
      </c>
      <c r="AZ192">
        <v>525461</v>
      </c>
      <c r="BA192">
        <v>3585184</v>
      </c>
      <c r="BB192" t="s">
        <v>76</v>
      </c>
      <c r="BC192" t="str">
        <f>BB192&amp;" "&amp;AZ192&amp;"mE"&amp;" "&amp;BA192&amp;"mN"</f>
        <v>12S 525461mE 3585184mN</v>
      </c>
      <c r="BD192" t="str">
        <f>AV192&amp;"-"&amp;AT192&amp;"-"&amp;AU192&amp;"-"&amp;AS192&amp;"-"&amp;B192</f>
        <v>BUVI-F-U-A-191</v>
      </c>
    </row>
    <row r="193" spans="1:57" x14ac:dyDescent="0.35">
      <c r="A193" t="s">
        <v>513</v>
      </c>
      <c r="B193">
        <v>192</v>
      </c>
      <c r="C193" t="s">
        <v>58</v>
      </c>
      <c r="D193" t="s">
        <v>59</v>
      </c>
      <c r="E193" t="s">
        <v>487</v>
      </c>
      <c r="F193" t="s">
        <v>488</v>
      </c>
      <c r="G193" t="s">
        <v>59</v>
      </c>
      <c r="H193" t="s">
        <v>62</v>
      </c>
      <c r="I193" t="s">
        <v>63</v>
      </c>
      <c r="K193" t="s">
        <v>90</v>
      </c>
      <c r="L193" t="s">
        <v>91</v>
      </c>
      <c r="M193">
        <v>28</v>
      </c>
      <c r="N193">
        <v>2016</v>
      </c>
      <c r="O193" t="s">
        <v>66</v>
      </c>
      <c r="P193">
        <v>4</v>
      </c>
      <c r="Q193">
        <v>1</v>
      </c>
      <c r="S193" t="s">
        <v>101</v>
      </c>
      <c r="T193" t="s">
        <v>496</v>
      </c>
      <c r="U193">
        <v>100</v>
      </c>
      <c r="V193" t="s">
        <v>69</v>
      </c>
      <c r="W193" t="s">
        <v>194</v>
      </c>
      <c r="Y193" t="s">
        <v>70</v>
      </c>
      <c r="Z193" t="s">
        <v>514</v>
      </c>
      <c r="AA193" t="s">
        <v>511</v>
      </c>
      <c r="AB193">
        <v>1</v>
      </c>
      <c r="AC193">
        <v>0.5</v>
      </c>
      <c r="AE193" t="s">
        <v>498</v>
      </c>
      <c r="AF193">
        <v>2</v>
      </c>
      <c r="AG193">
        <v>3</v>
      </c>
      <c r="AH193" t="s">
        <v>514</v>
      </c>
      <c r="AI193" t="s">
        <v>507</v>
      </c>
      <c r="AJ193">
        <v>15</v>
      </c>
      <c r="AK193" t="s">
        <v>67</v>
      </c>
      <c r="AL193" t="s">
        <v>75</v>
      </c>
      <c r="AM193">
        <v>0</v>
      </c>
      <c r="AN193">
        <v>5</v>
      </c>
      <c r="AO193">
        <v>10</v>
      </c>
      <c r="AP193" t="s">
        <v>67</v>
      </c>
      <c r="AQ193">
        <v>65</v>
      </c>
      <c r="AR193">
        <v>65</v>
      </c>
      <c r="AS193" t="s">
        <v>67</v>
      </c>
    </row>
    <row r="194" spans="1:57" x14ac:dyDescent="0.35">
      <c r="A194" t="s">
        <v>513</v>
      </c>
      <c r="B194">
        <v>193</v>
      </c>
      <c r="C194" t="s">
        <v>58</v>
      </c>
      <c r="D194" t="s">
        <v>59</v>
      </c>
      <c r="E194" t="s">
        <v>487</v>
      </c>
      <c r="F194" t="s">
        <v>488</v>
      </c>
      <c r="G194" t="s">
        <v>59</v>
      </c>
      <c r="H194" t="s">
        <v>62</v>
      </c>
      <c r="I194" t="s">
        <v>63</v>
      </c>
      <c r="K194" t="s">
        <v>90</v>
      </c>
      <c r="L194" t="s">
        <v>91</v>
      </c>
      <c r="M194">
        <v>28</v>
      </c>
      <c r="N194">
        <v>2016</v>
      </c>
      <c r="O194" t="s">
        <v>66</v>
      </c>
      <c r="P194">
        <v>4</v>
      </c>
      <c r="Q194">
        <v>1</v>
      </c>
      <c r="S194" t="s">
        <v>101</v>
      </c>
      <c r="T194" t="s">
        <v>496</v>
      </c>
      <c r="U194">
        <v>100</v>
      </c>
      <c r="V194" t="s">
        <v>69</v>
      </c>
      <c r="W194" t="s">
        <v>194</v>
      </c>
      <c r="Y194" t="s">
        <v>70</v>
      </c>
      <c r="Z194" t="s">
        <v>514</v>
      </c>
      <c r="AA194" t="s">
        <v>511</v>
      </c>
      <c r="AB194">
        <v>1</v>
      </c>
      <c r="AC194">
        <v>0.5</v>
      </c>
      <c r="AE194" t="s">
        <v>505</v>
      </c>
      <c r="AF194">
        <v>2</v>
      </c>
      <c r="AG194">
        <v>2</v>
      </c>
      <c r="AH194" t="s">
        <v>120</v>
      </c>
      <c r="AI194" t="s">
        <v>515</v>
      </c>
      <c r="AJ194">
        <v>20</v>
      </c>
      <c r="AK194" t="s">
        <v>67</v>
      </c>
      <c r="AL194" t="s">
        <v>75</v>
      </c>
      <c r="AM194">
        <v>5</v>
      </c>
      <c r="AN194">
        <v>8</v>
      </c>
      <c r="AO194">
        <v>10</v>
      </c>
      <c r="AP194" t="s">
        <v>67</v>
      </c>
      <c r="AQ194">
        <v>65</v>
      </c>
      <c r="AR194">
        <v>65</v>
      </c>
      <c r="AS194" t="s">
        <v>67</v>
      </c>
    </row>
    <row r="195" spans="1:57" x14ac:dyDescent="0.35">
      <c r="A195" t="s">
        <v>513</v>
      </c>
      <c r="B195">
        <v>194</v>
      </c>
      <c r="C195" t="s">
        <v>58</v>
      </c>
      <c r="D195" t="s">
        <v>59</v>
      </c>
      <c r="E195" t="s">
        <v>487</v>
      </c>
      <c r="F195" t="s">
        <v>488</v>
      </c>
      <c r="G195" t="s">
        <v>59</v>
      </c>
      <c r="H195" t="s">
        <v>62</v>
      </c>
      <c r="I195" t="s">
        <v>63</v>
      </c>
      <c r="K195" t="s">
        <v>90</v>
      </c>
      <c r="L195" t="s">
        <v>91</v>
      </c>
      <c r="M195">
        <v>28</v>
      </c>
      <c r="N195">
        <v>2016</v>
      </c>
      <c r="O195" t="s">
        <v>66</v>
      </c>
      <c r="P195">
        <v>4</v>
      </c>
      <c r="Q195">
        <v>1</v>
      </c>
      <c r="S195" t="s">
        <v>101</v>
      </c>
      <c r="T195" t="s">
        <v>496</v>
      </c>
      <c r="U195">
        <v>100</v>
      </c>
      <c r="V195" t="s">
        <v>69</v>
      </c>
      <c r="W195" t="s">
        <v>194</v>
      </c>
      <c r="Y195" t="s">
        <v>70</v>
      </c>
      <c r="Z195" t="s">
        <v>514</v>
      </c>
      <c r="AA195" t="s">
        <v>511</v>
      </c>
      <c r="AB195">
        <v>1</v>
      </c>
      <c r="AC195">
        <v>0.5</v>
      </c>
      <c r="AE195" t="s">
        <v>500</v>
      </c>
      <c r="AF195">
        <v>2</v>
      </c>
      <c r="AG195">
        <v>3</v>
      </c>
      <c r="AH195" t="s">
        <v>510</v>
      </c>
      <c r="AI195" t="s">
        <v>511</v>
      </c>
      <c r="AJ195">
        <v>15</v>
      </c>
      <c r="AK195" t="s">
        <v>67</v>
      </c>
      <c r="AL195" t="s">
        <v>75</v>
      </c>
      <c r="AM195">
        <v>0</v>
      </c>
      <c r="AN195">
        <v>10</v>
      </c>
      <c r="AO195">
        <v>10</v>
      </c>
      <c r="AP195" t="s">
        <v>67</v>
      </c>
      <c r="AQ195">
        <v>66</v>
      </c>
      <c r="AR195">
        <v>66</v>
      </c>
      <c r="AS195" t="s">
        <v>67</v>
      </c>
    </row>
    <row r="196" spans="1:57" x14ac:dyDescent="0.35">
      <c r="A196" t="s">
        <v>516</v>
      </c>
      <c r="B196">
        <v>195</v>
      </c>
      <c r="C196" t="s">
        <v>58</v>
      </c>
      <c r="D196" t="s">
        <v>59</v>
      </c>
      <c r="E196" t="s">
        <v>487</v>
      </c>
      <c r="F196" t="s">
        <v>488</v>
      </c>
      <c r="G196" t="s">
        <v>59</v>
      </c>
      <c r="H196" t="s">
        <v>62</v>
      </c>
      <c r="I196" t="s">
        <v>63</v>
      </c>
      <c r="K196" t="s">
        <v>96</v>
      </c>
      <c r="L196" t="s">
        <v>97</v>
      </c>
      <c r="M196">
        <v>17</v>
      </c>
      <c r="N196">
        <v>2016</v>
      </c>
      <c r="O196" t="s">
        <v>66</v>
      </c>
      <c r="P196">
        <v>5</v>
      </c>
      <c r="Q196">
        <v>1</v>
      </c>
      <c r="S196" t="s">
        <v>101</v>
      </c>
      <c r="T196" t="s">
        <v>496</v>
      </c>
      <c r="U196">
        <v>100</v>
      </c>
      <c r="V196" t="s">
        <v>69</v>
      </c>
      <c r="W196" t="s">
        <v>194</v>
      </c>
      <c r="Y196" t="s">
        <v>70</v>
      </c>
      <c r="Z196" t="s">
        <v>517</v>
      </c>
      <c r="AA196" t="s">
        <v>169</v>
      </c>
      <c r="AB196">
        <v>1</v>
      </c>
      <c r="AC196">
        <v>0.5</v>
      </c>
      <c r="AE196" t="s">
        <v>498</v>
      </c>
      <c r="AF196">
        <v>2</v>
      </c>
      <c r="AG196">
        <v>3</v>
      </c>
      <c r="AH196" t="s">
        <v>517</v>
      </c>
      <c r="AI196" t="s">
        <v>309</v>
      </c>
      <c r="AJ196">
        <v>15</v>
      </c>
      <c r="AK196" t="s">
        <v>101</v>
      </c>
      <c r="AL196" t="s">
        <v>102</v>
      </c>
      <c r="AM196">
        <v>0</v>
      </c>
      <c r="AN196">
        <v>2</v>
      </c>
      <c r="AO196">
        <v>5</v>
      </c>
      <c r="AP196" t="s">
        <v>67</v>
      </c>
      <c r="AQ196">
        <v>65</v>
      </c>
      <c r="AR196">
        <v>65</v>
      </c>
      <c r="AS196" t="s">
        <v>113</v>
      </c>
      <c r="AT196" t="s">
        <v>198</v>
      </c>
      <c r="AU196" t="s">
        <v>114</v>
      </c>
      <c r="AV196" t="s">
        <v>115</v>
      </c>
      <c r="AW196" t="s">
        <v>517</v>
      </c>
      <c r="AX196">
        <v>173</v>
      </c>
      <c r="AY196">
        <v>100</v>
      </c>
      <c r="AZ196">
        <v>525729</v>
      </c>
      <c r="BA196">
        <v>3584722</v>
      </c>
      <c r="BB196" t="s">
        <v>76</v>
      </c>
      <c r="BC196" t="str">
        <f>BB196&amp;" "&amp;AZ196&amp;"mE"&amp;" "&amp;BA196&amp;"mN"</f>
        <v>12S 525729mE 3584722mN</v>
      </c>
      <c r="BD196" t="str">
        <f>AV196&amp;"-"&amp;AT196&amp;"-"&amp;AU196&amp;"-"&amp;AS196&amp;"-"&amp;B196</f>
        <v>BUVI-M-U-A-195</v>
      </c>
    </row>
    <row r="197" spans="1:57" x14ac:dyDescent="0.35">
      <c r="A197" t="s">
        <v>516</v>
      </c>
      <c r="B197">
        <v>196</v>
      </c>
      <c r="C197" t="s">
        <v>58</v>
      </c>
      <c r="D197" t="s">
        <v>59</v>
      </c>
      <c r="E197" t="s">
        <v>487</v>
      </c>
      <c r="F197" t="s">
        <v>488</v>
      </c>
      <c r="G197" t="s">
        <v>59</v>
      </c>
      <c r="H197" t="s">
        <v>62</v>
      </c>
      <c r="I197" t="s">
        <v>63</v>
      </c>
      <c r="K197" t="s">
        <v>96</v>
      </c>
      <c r="L197" t="s">
        <v>97</v>
      </c>
      <c r="M197">
        <v>17</v>
      </c>
      <c r="N197">
        <v>2016</v>
      </c>
      <c r="O197" t="s">
        <v>66</v>
      </c>
      <c r="P197">
        <v>5</v>
      </c>
      <c r="Q197">
        <v>1</v>
      </c>
      <c r="S197" t="s">
        <v>101</v>
      </c>
      <c r="T197" t="s">
        <v>496</v>
      </c>
      <c r="U197">
        <v>100</v>
      </c>
      <c r="V197" t="s">
        <v>69</v>
      </c>
      <c r="W197" t="s">
        <v>194</v>
      </c>
      <c r="Y197" t="s">
        <v>70</v>
      </c>
      <c r="Z197" t="s">
        <v>517</v>
      </c>
      <c r="AA197" t="s">
        <v>169</v>
      </c>
      <c r="AB197">
        <v>1</v>
      </c>
      <c r="AC197">
        <v>0.5</v>
      </c>
      <c r="AE197" t="s">
        <v>505</v>
      </c>
      <c r="AF197">
        <v>2</v>
      </c>
      <c r="AG197">
        <v>2</v>
      </c>
      <c r="AH197" t="s">
        <v>137</v>
      </c>
      <c r="AI197" t="s">
        <v>518</v>
      </c>
      <c r="AJ197">
        <v>15</v>
      </c>
      <c r="AK197" t="s">
        <v>101</v>
      </c>
      <c r="AL197" t="s">
        <v>102</v>
      </c>
      <c r="AM197">
        <v>0</v>
      </c>
      <c r="AN197">
        <v>5</v>
      </c>
      <c r="AO197">
        <v>15</v>
      </c>
      <c r="AP197" t="s">
        <v>67</v>
      </c>
      <c r="AQ197">
        <v>61</v>
      </c>
      <c r="AR197">
        <v>61</v>
      </c>
      <c r="AS197" t="s">
        <v>258</v>
      </c>
      <c r="AT197" t="s">
        <v>114</v>
      </c>
      <c r="AU197" t="s">
        <v>114</v>
      </c>
      <c r="AV197" t="s">
        <v>115</v>
      </c>
      <c r="AW197" t="s">
        <v>412</v>
      </c>
      <c r="AX197">
        <v>270</v>
      </c>
      <c r="AY197">
        <v>50</v>
      </c>
      <c r="AZ197">
        <v>525569</v>
      </c>
      <c r="BA197">
        <v>3585730</v>
      </c>
      <c r="BB197" t="s">
        <v>76</v>
      </c>
      <c r="BC197" t="str">
        <f>BB197&amp;" "&amp;AZ197&amp;"mE"&amp;" "&amp;BA197&amp;"mN"</f>
        <v>12S 525569mE 3585730mN</v>
      </c>
      <c r="BD197" t="str">
        <f>AV197&amp;"-"&amp;AT197&amp;"-"&amp;AU197&amp;"-"&amp;AS197&amp;"-"&amp;B197</f>
        <v>BUVI-U-U-V-196</v>
      </c>
    </row>
    <row r="198" spans="1:57" x14ac:dyDescent="0.35">
      <c r="A198" t="s">
        <v>516</v>
      </c>
      <c r="B198">
        <v>197</v>
      </c>
      <c r="C198" t="s">
        <v>58</v>
      </c>
      <c r="D198" t="s">
        <v>59</v>
      </c>
      <c r="E198" t="s">
        <v>487</v>
      </c>
      <c r="F198" t="s">
        <v>488</v>
      </c>
      <c r="G198" t="s">
        <v>59</v>
      </c>
      <c r="H198" t="s">
        <v>62</v>
      </c>
      <c r="I198" t="s">
        <v>63</v>
      </c>
      <c r="K198" t="s">
        <v>96</v>
      </c>
      <c r="L198" t="s">
        <v>97</v>
      </c>
      <c r="M198">
        <v>17</v>
      </c>
      <c r="N198">
        <v>2016</v>
      </c>
      <c r="O198" t="s">
        <v>66</v>
      </c>
      <c r="P198">
        <v>5</v>
      </c>
      <c r="Q198">
        <v>1</v>
      </c>
      <c r="S198" t="s">
        <v>101</v>
      </c>
      <c r="T198" t="s">
        <v>496</v>
      </c>
      <c r="U198">
        <v>100</v>
      </c>
      <c r="V198" t="s">
        <v>69</v>
      </c>
      <c r="W198" t="s">
        <v>194</v>
      </c>
      <c r="Y198" t="s">
        <v>70</v>
      </c>
      <c r="Z198" t="s">
        <v>517</v>
      </c>
      <c r="AA198" t="s">
        <v>169</v>
      </c>
      <c r="AB198">
        <v>1</v>
      </c>
      <c r="AC198">
        <v>0.5</v>
      </c>
      <c r="AE198" t="s">
        <v>500</v>
      </c>
      <c r="AF198">
        <v>2</v>
      </c>
      <c r="AG198">
        <v>2</v>
      </c>
      <c r="AH198" t="s">
        <v>519</v>
      </c>
      <c r="AI198" t="s">
        <v>520</v>
      </c>
      <c r="AJ198">
        <v>15</v>
      </c>
      <c r="AK198" t="s">
        <v>101</v>
      </c>
      <c r="AL198" t="s">
        <v>102</v>
      </c>
      <c r="AM198">
        <v>0</v>
      </c>
      <c r="AN198">
        <v>5</v>
      </c>
      <c r="AO198">
        <v>15</v>
      </c>
      <c r="AP198" t="s">
        <v>67</v>
      </c>
      <c r="AQ198">
        <v>61</v>
      </c>
      <c r="AR198">
        <v>61</v>
      </c>
      <c r="AS198" t="s">
        <v>113</v>
      </c>
      <c r="AT198" t="s">
        <v>198</v>
      </c>
      <c r="AU198" t="s">
        <v>114</v>
      </c>
      <c r="AV198" t="s">
        <v>115</v>
      </c>
      <c r="AW198" t="s">
        <v>519</v>
      </c>
      <c r="AX198">
        <v>163</v>
      </c>
      <c r="AY198">
        <v>750</v>
      </c>
      <c r="AZ198">
        <v>525235</v>
      </c>
      <c r="BA198">
        <v>3584835</v>
      </c>
      <c r="BB198" t="s">
        <v>76</v>
      </c>
      <c r="BC198" t="str">
        <f>BB198&amp;" "&amp;AZ198&amp;"mE"&amp;" "&amp;BA198&amp;"mN"</f>
        <v>12S 525235mE 3584835mN</v>
      </c>
      <c r="BD198" t="str">
        <f>AV198&amp;"-"&amp;AT198&amp;"-"&amp;AU198&amp;"-"&amp;AS198&amp;"-"&amp;B198</f>
        <v>BUVI-M-U-A-197</v>
      </c>
    </row>
    <row r="199" spans="1:57" x14ac:dyDescent="0.35">
      <c r="A199" t="s">
        <v>516</v>
      </c>
      <c r="B199">
        <v>198</v>
      </c>
      <c r="C199" t="s">
        <v>58</v>
      </c>
      <c r="D199" t="s">
        <v>59</v>
      </c>
      <c r="E199" t="s">
        <v>487</v>
      </c>
      <c r="F199" t="s">
        <v>488</v>
      </c>
      <c r="G199" t="s">
        <v>59</v>
      </c>
      <c r="H199" t="s">
        <v>62</v>
      </c>
      <c r="I199" t="s">
        <v>63</v>
      </c>
      <c r="K199" t="s">
        <v>96</v>
      </c>
      <c r="L199" t="s">
        <v>97</v>
      </c>
      <c r="M199">
        <v>17</v>
      </c>
      <c r="N199">
        <v>2016</v>
      </c>
      <c r="O199" t="s">
        <v>66</v>
      </c>
      <c r="P199">
        <v>5</v>
      </c>
      <c r="Q199">
        <v>1</v>
      </c>
      <c r="S199" t="s">
        <v>101</v>
      </c>
      <c r="T199" t="s">
        <v>496</v>
      </c>
      <c r="U199">
        <v>100</v>
      </c>
      <c r="V199" t="s">
        <v>69</v>
      </c>
      <c r="W199" t="s">
        <v>194</v>
      </c>
      <c r="Y199" t="s">
        <v>70</v>
      </c>
      <c r="Z199" t="s">
        <v>517</v>
      </c>
      <c r="AA199" t="s">
        <v>169</v>
      </c>
      <c r="AB199">
        <v>1</v>
      </c>
      <c r="AC199">
        <v>0.5</v>
      </c>
      <c r="AE199" t="s">
        <v>500</v>
      </c>
      <c r="AF199">
        <v>2</v>
      </c>
      <c r="AG199">
        <v>2</v>
      </c>
      <c r="AH199" t="s">
        <v>519</v>
      </c>
      <c r="AI199" t="s">
        <v>520</v>
      </c>
      <c r="AJ199">
        <v>15</v>
      </c>
      <c r="AK199" t="s">
        <v>101</v>
      </c>
      <c r="AL199" t="s">
        <v>102</v>
      </c>
      <c r="AM199">
        <v>0</v>
      </c>
      <c r="AN199">
        <v>5</v>
      </c>
      <c r="AO199">
        <v>15</v>
      </c>
      <c r="AP199" t="s">
        <v>67</v>
      </c>
      <c r="AQ199">
        <v>61</v>
      </c>
      <c r="AR199">
        <v>61</v>
      </c>
      <c r="AS199" t="s">
        <v>113</v>
      </c>
      <c r="AT199" t="s">
        <v>221</v>
      </c>
      <c r="AU199" t="s">
        <v>114</v>
      </c>
      <c r="AV199" t="s">
        <v>115</v>
      </c>
      <c r="AW199" t="s">
        <v>134</v>
      </c>
      <c r="AX199">
        <v>99</v>
      </c>
      <c r="AY199">
        <v>500</v>
      </c>
      <c r="AZ199">
        <v>525531</v>
      </c>
      <c r="BA199">
        <v>3585491</v>
      </c>
      <c r="BB199" t="s">
        <v>76</v>
      </c>
      <c r="BC199" t="str">
        <f>BB199&amp;" "&amp;AZ199&amp;"mE"&amp;" "&amp;BA199&amp;"mN"</f>
        <v>12S 525531mE 3585491mN</v>
      </c>
      <c r="BD199" t="str">
        <f>AV199&amp;"-"&amp;AT199&amp;"-"&amp;AU199&amp;"-"&amp;AS199&amp;"-"&amp;B199</f>
        <v>BUVI-F-U-A-198</v>
      </c>
    </row>
    <row r="200" spans="1:57" x14ac:dyDescent="0.35">
      <c r="A200" t="s">
        <v>521</v>
      </c>
      <c r="B200">
        <v>199</v>
      </c>
      <c r="C200" t="s">
        <v>58</v>
      </c>
      <c r="D200" t="s">
        <v>59</v>
      </c>
      <c r="E200" t="s">
        <v>522</v>
      </c>
      <c r="F200" t="s">
        <v>523</v>
      </c>
      <c r="G200" t="s">
        <v>59</v>
      </c>
      <c r="H200" t="s">
        <v>282</v>
      </c>
      <c r="K200" t="s">
        <v>83</v>
      </c>
      <c r="L200" t="s">
        <v>84</v>
      </c>
      <c r="M200">
        <v>20</v>
      </c>
      <c r="N200">
        <v>2016</v>
      </c>
      <c r="O200" t="s">
        <v>186</v>
      </c>
      <c r="P200" t="s">
        <v>354</v>
      </c>
      <c r="R200" t="s">
        <v>67</v>
      </c>
      <c r="V200" t="s">
        <v>108</v>
      </c>
      <c r="Y200" t="s">
        <v>524</v>
      </c>
      <c r="Z200" t="s">
        <v>525</v>
      </c>
      <c r="AA200" t="s">
        <v>78</v>
      </c>
      <c r="AB200">
        <v>1.5</v>
      </c>
      <c r="AC200">
        <v>0.5</v>
      </c>
      <c r="AM200">
        <v>0</v>
      </c>
      <c r="AN200">
        <v>15</v>
      </c>
      <c r="AO200">
        <v>80</v>
      </c>
      <c r="AP200" t="s">
        <v>526</v>
      </c>
      <c r="AQ200">
        <v>73</v>
      </c>
      <c r="AR200">
        <v>76</v>
      </c>
      <c r="AS200" t="s">
        <v>113</v>
      </c>
      <c r="AT200" t="s">
        <v>221</v>
      </c>
      <c r="AU200" t="s">
        <v>114</v>
      </c>
      <c r="AV200" t="s">
        <v>199</v>
      </c>
      <c r="AW200" t="s">
        <v>527</v>
      </c>
      <c r="AZ200">
        <v>521204</v>
      </c>
      <c r="BA200">
        <v>3590851</v>
      </c>
      <c r="BB200" t="s">
        <v>76</v>
      </c>
      <c r="BC200" t="str">
        <f>BB200&amp;" "&amp;AZ200&amp;"mE"&amp;" "&amp;BA200&amp;"mN"</f>
        <v>12S 521204mE 3590851mN</v>
      </c>
      <c r="BD200" t="str">
        <f>AV200&amp;"-"&amp;AT200&amp;"-"&amp;AU200&amp;"-"&amp;AS200&amp;"-"&amp;B200</f>
        <v>STOC-F-U-A-199</v>
      </c>
      <c r="BE200">
        <v>3</v>
      </c>
    </row>
    <row r="201" spans="1:57" x14ac:dyDescent="0.35">
      <c r="A201" t="s">
        <v>521</v>
      </c>
      <c r="B201">
        <v>200</v>
      </c>
      <c r="C201" t="s">
        <v>58</v>
      </c>
      <c r="D201" t="s">
        <v>59</v>
      </c>
      <c r="E201" t="s">
        <v>522</v>
      </c>
      <c r="F201" t="s">
        <v>523</v>
      </c>
      <c r="G201" t="s">
        <v>59</v>
      </c>
      <c r="H201" t="s">
        <v>282</v>
      </c>
      <c r="K201" t="s">
        <v>83</v>
      </c>
      <c r="L201" t="s">
        <v>84</v>
      </c>
      <c r="M201">
        <v>20</v>
      </c>
      <c r="N201">
        <v>2016</v>
      </c>
      <c r="O201" t="s">
        <v>186</v>
      </c>
      <c r="P201" t="s">
        <v>354</v>
      </c>
      <c r="R201" t="s">
        <v>67</v>
      </c>
      <c r="V201" t="s">
        <v>108</v>
      </c>
      <c r="Y201" t="s">
        <v>524</v>
      </c>
      <c r="Z201" t="s">
        <v>525</v>
      </c>
      <c r="AA201" t="s">
        <v>78</v>
      </c>
      <c r="AB201">
        <v>1.5</v>
      </c>
      <c r="AC201">
        <v>0.5</v>
      </c>
      <c r="AM201">
        <v>0</v>
      </c>
      <c r="AN201">
        <v>15</v>
      </c>
      <c r="AO201">
        <v>80</v>
      </c>
      <c r="AP201" t="s">
        <v>526</v>
      </c>
      <c r="AQ201">
        <v>73</v>
      </c>
      <c r="AR201">
        <v>76</v>
      </c>
      <c r="AS201" t="s">
        <v>259</v>
      </c>
      <c r="AT201" t="s">
        <v>198</v>
      </c>
      <c r="AU201" t="s">
        <v>113</v>
      </c>
      <c r="AV201" t="s">
        <v>199</v>
      </c>
      <c r="AW201" t="s">
        <v>528</v>
      </c>
      <c r="AZ201">
        <v>521204</v>
      </c>
      <c r="BA201">
        <v>3590851</v>
      </c>
      <c r="BB201" t="s">
        <v>76</v>
      </c>
      <c r="BC201" t="str">
        <f>BB201&amp;" "&amp;AZ201&amp;"mE"&amp;" "&amp;BA201&amp;"mN"</f>
        <v>12S 521204mE 3590851mN</v>
      </c>
      <c r="BD201" t="str">
        <f>AV201&amp;"-"&amp;AT201&amp;"-"&amp;AU201&amp;"-"&amp;AS201&amp;"-"&amp;B201</f>
        <v>STOC-M-A-AV-200</v>
      </c>
      <c r="BE201">
        <v>3</v>
      </c>
    </row>
    <row r="202" spans="1:57" x14ac:dyDescent="0.35">
      <c r="A202" t="s">
        <v>521</v>
      </c>
      <c r="B202">
        <v>201</v>
      </c>
      <c r="C202" t="s">
        <v>58</v>
      </c>
      <c r="D202" t="s">
        <v>59</v>
      </c>
      <c r="E202" t="s">
        <v>522</v>
      </c>
      <c r="F202" t="s">
        <v>523</v>
      </c>
      <c r="G202" t="s">
        <v>59</v>
      </c>
      <c r="H202" t="s">
        <v>282</v>
      </c>
      <c r="K202" t="s">
        <v>83</v>
      </c>
      <c r="L202" t="s">
        <v>84</v>
      </c>
      <c r="M202">
        <v>20</v>
      </c>
      <c r="N202">
        <v>2016</v>
      </c>
      <c r="O202" t="s">
        <v>186</v>
      </c>
      <c r="P202" t="s">
        <v>354</v>
      </c>
      <c r="R202" t="s">
        <v>67</v>
      </c>
      <c r="V202" t="s">
        <v>108</v>
      </c>
      <c r="Y202" t="s">
        <v>524</v>
      </c>
      <c r="Z202" t="s">
        <v>525</v>
      </c>
      <c r="AA202" t="s">
        <v>78</v>
      </c>
      <c r="AB202">
        <v>1.5</v>
      </c>
      <c r="AC202">
        <v>0.5</v>
      </c>
      <c r="AM202">
        <v>0</v>
      </c>
      <c r="AN202">
        <v>15</v>
      </c>
      <c r="AO202">
        <v>80</v>
      </c>
      <c r="AP202" t="s">
        <v>526</v>
      </c>
      <c r="AQ202">
        <v>73</v>
      </c>
      <c r="AR202">
        <v>76</v>
      </c>
      <c r="AS202" t="s">
        <v>259</v>
      </c>
      <c r="AT202" t="s">
        <v>221</v>
      </c>
      <c r="AU202" t="s">
        <v>113</v>
      </c>
      <c r="AV202" t="s">
        <v>199</v>
      </c>
      <c r="AW202" t="s">
        <v>528</v>
      </c>
      <c r="AZ202">
        <v>521204</v>
      </c>
      <c r="BA202">
        <v>3590851</v>
      </c>
      <c r="BB202" t="s">
        <v>76</v>
      </c>
      <c r="BC202" t="str">
        <f>BB202&amp;" "&amp;AZ202&amp;"mE"&amp;" "&amp;BA202&amp;"mN"</f>
        <v>12S 521204mE 3590851mN</v>
      </c>
      <c r="BD202" t="str">
        <f>AV202&amp;"-"&amp;AT202&amp;"-"&amp;AU202&amp;"-"&amp;AS202&amp;"-"&amp;B202</f>
        <v>STOC-F-A-AV-201</v>
      </c>
      <c r="BE202">
        <v>3</v>
      </c>
    </row>
    <row r="203" spans="1:57" x14ac:dyDescent="0.35">
      <c r="A203" t="s">
        <v>521</v>
      </c>
      <c r="B203">
        <v>202</v>
      </c>
      <c r="C203" t="s">
        <v>58</v>
      </c>
      <c r="D203" t="s">
        <v>59</v>
      </c>
      <c r="E203" t="s">
        <v>522</v>
      </c>
      <c r="F203" t="s">
        <v>523</v>
      </c>
      <c r="G203" t="s">
        <v>59</v>
      </c>
      <c r="H203" t="s">
        <v>282</v>
      </c>
      <c r="K203" t="s">
        <v>83</v>
      </c>
      <c r="L203" t="s">
        <v>84</v>
      </c>
      <c r="M203">
        <v>20</v>
      </c>
      <c r="N203">
        <v>2016</v>
      </c>
      <c r="O203" t="s">
        <v>186</v>
      </c>
      <c r="P203" t="s">
        <v>354</v>
      </c>
      <c r="R203" t="s">
        <v>67</v>
      </c>
      <c r="V203" t="s">
        <v>108</v>
      </c>
      <c r="Y203" t="s">
        <v>524</v>
      </c>
      <c r="Z203" t="s">
        <v>525</v>
      </c>
      <c r="AA203" t="s">
        <v>78</v>
      </c>
      <c r="AB203">
        <v>1.5</v>
      </c>
      <c r="AC203">
        <v>0.5</v>
      </c>
      <c r="AM203">
        <v>0</v>
      </c>
      <c r="AN203">
        <v>15</v>
      </c>
      <c r="AO203">
        <v>80</v>
      </c>
      <c r="AP203" t="s">
        <v>526</v>
      </c>
      <c r="AQ203">
        <v>73</v>
      </c>
      <c r="AR203">
        <v>76</v>
      </c>
      <c r="AS203" t="s">
        <v>259</v>
      </c>
      <c r="AT203" t="s">
        <v>114</v>
      </c>
      <c r="AU203" t="s">
        <v>101</v>
      </c>
      <c r="AV203" t="s">
        <v>199</v>
      </c>
      <c r="AW203" t="s">
        <v>528</v>
      </c>
      <c r="AZ203">
        <v>521204</v>
      </c>
      <c r="BA203">
        <v>3590851</v>
      </c>
      <c r="BB203" t="s">
        <v>76</v>
      </c>
      <c r="BC203" t="str">
        <f>BB203&amp;" "&amp;AZ203&amp;"mE"&amp;" "&amp;BA203&amp;"mN"</f>
        <v>12S 521204mE 3590851mN</v>
      </c>
      <c r="BD203" t="str">
        <f>AV203&amp;"-"&amp;AT203&amp;"-"&amp;AU203&amp;"-"&amp;AS203&amp;"-"&amp;B203</f>
        <v>STOC-U-Y-AV-202</v>
      </c>
      <c r="BE203">
        <v>3</v>
      </c>
    </row>
    <row r="204" spans="1:57" x14ac:dyDescent="0.35">
      <c r="A204" t="s">
        <v>521</v>
      </c>
      <c r="B204">
        <v>203</v>
      </c>
      <c r="C204" t="s">
        <v>58</v>
      </c>
      <c r="D204" t="s">
        <v>59</v>
      </c>
      <c r="E204" t="s">
        <v>522</v>
      </c>
      <c r="F204" t="s">
        <v>523</v>
      </c>
      <c r="G204" t="s">
        <v>59</v>
      </c>
      <c r="H204" t="s">
        <v>282</v>
      </c>
      <c r="K204" t="s">
        <v>83</v>
      </c>
      <c r="L204" t="s">
        <v>84</v>
      </c>
      <c r="M204">
        <v>20</v>
      </c>
      <c r="N204">
        <v>2016</v>
      </c>
      <c r="O204" t="s">
        <v>186</v>
      </c>
      <c r="P204" t="s">
        <v>354</v>
      </c>
      <c r="R204" t="s">
        <v>67</v>
      </c>
      <c r="V204" t="s">
        <v>108</v>
      </c>
      <c r="Y204" t="s">
        <v>524</v>
      </c>
      <c r="Z204" t="s">
        <v>525</v>
      </c>
      <c r="AA204" t="s">
        <v>78</v>
      </c>
      <c r="AB204">
        <v>1.5</v>
      </c>
      <c r="AC204">
        <v>0.5</v>
      </c>
      <c r="AM204">
        <v>0</v>
      </c>
      <c r="AN204">
        <v>15</v>
      </c>
      <c r="AO204">
        <v>80</v>
      </c>
      <c r="AP204" t="s">
        <v>526</v>
      </c>
      <c r="AQ204">
        <v>73</v>
      </c>
      <c r="AR204">
        <v>76</v>
      </c>
      <c r="AS204" t="s">
        <v>259</v>
      </c>
      <c r="AT204" t="s">
        <v>114</v>
      </c>
      <c r="AU204" t="s">
        <v>101</v>
      </c>
      <c r="AV204" t="s">
        <v>199</v>
      </c>
      <c r="AW204" t="s">
        <v>528</v>
      </c>
      <c r="AZ204">
        <v>521204</v>
      </c>
      <c r="BA204">
        <v>3590851</v>
      </c>
      <c r="BB204" t="s">
        <v>76</v>
      </c>
      <c r="BC204" t="str">
        <f>BB204&amp;" "&amp;AZ204&amp;"mE"&amp;" "&amp;BA204&amp;"mN"</f>
        <v>12S 521204mE 3590851mN</v>
      </c>
      <c r="BD204" t="str">
        <f>AV204&amp;"-"&amp;AT204&amp;"-"&amp;AU204&amp;"-"&amp;AS204&amp;"-"&amp;B204</f>
        <v>STOC-U-Y-AV-203</v>
      </c>
      <c r="BE204">
        <v>3</v>
      </c>
    </row>
    <row r="205" spans="1:57" x14ac:dyDescent="0.35">
      <c r="A205" t="s">
        <v>521</v>
      </c>
      <c r="B205">
        <v>204</v>
      </c>
      <c r="C205" t="s">
        <v>58</v>
      </c>
      <c r="D205" t="s">
        <v>59</v>
      </c>
      <c r="E205" t="s">
        <v>522</v>
      </c>
      <c r="F205" t="s">
        <v>523</v>
      </c>
      <c r="G205" t="s">
        <v>59</v>
      </c>
      <c r="H205" t="s">
        <v>282</v>
      </c>
      <c r="K205" t="s">
        <v>83</v>
      </c>
      <c r="L205" t="s">
        <v>84</v>
      </c>
      <c r="M205">
        <v>20</v>
      </c>
      <c r="N205">
        <v>2016</v>
      </c>
      <c r="O205" t="s">
        <v>186</v>
      </c>
      <c r="P205" t="s">
        <v>354</v>
      </c>
      <c r="R205" t="s">
        <v>67</v>
      </c>
      <c r="V205" t="s">
        <v>108</v>
      </c>
      <c r="Y205" t="s">
        <v>524</v>
      </c>
      <c r="Z205" t="s">
        <v>525</v>
      </c>
      <c r="AA205" t="s">
        <v>78</v>
      </c>
      <c r="AB205">
        <v>1.5</v>
      </c>
      <c r="AC205">
        <v>0.5</v>
      </c>
      <c r="AM205">
        <v>0</v>
      </c>
      <c r="AN205">
        <v>15</v>
      </c>
      <c r="AO205">
        <v>80</v>
      </c>
      <c r="AP205" t="s">
        <v>526</v>
      </c>
      <c r="AQ205">
        <v>73</v>
      </c>
      <c r="AR205">
        <v>76</v>
      </c>
      <c r="AS205" t="s">
        <v>113</v>
      </c>
      <c r="AT205" t="s">
        <v>198</v>
      </c>
      <c r="AU205" t="s">
        <v>114</v>
      </c>
      <c r="AV205" t="s">
        <v>199</v>
      </c>
      <c r="AW205" t="s">
        <v>529</v>
      </c>
      <c r="AZ205">
        <v>521343</v>
      </c>
      <c r="BA205">
        <v>3591457</v>
      </c>
      <c r="BB205" t="s">
        <v>76</v>
      </c>
      <c r="BC205" t="str">
        <f>BB205&amp;" "&amp;AZ205&amp;"mE"&amp;" "&amp;BA205&amp;"mN"</f>
        <v>12S 521343mE 3591457mN</v>
      </c>
      <c r="BD205" t="str">
        <f>AV205&amp;"-"&amp;AT205&amp;"-"&amp;AU205&amp;"-"&amp;AS205&amp;"-"&amp;B205</f>
        <v>STOC-M-U-A-204</v>
      </c>
      <c r="BE205">
        <v>3</v>
      </c>
    </row>
    <row r="206" spans="1:57" x14ac:dyDescent="0.35">
      <c r="A206" t="s">
        <v>521</v>
      </c>
      <c r="B206">
        <v>205</v>
      </c>
      <c r="C206" t="s">
        <v>58</v>
      </c>
      <c r="D206" t="s">
        <v>59</v>
      </c>
      <c r="E206" t="s">
        <v>522</v>
      </c>
      <c r="F206" t="s">
        <v>523</v>
      </c>
      <c r="G206" t="s">
        <v>59</v>
      </c>
      <c r="H206" t="s">
        <v>282</v>
      </c>
      <c r="K206" t="s">
        <v>83</v>
      </c>
      <c r="L206" t="s">
        <v>84</v>
      </c>
      <c r="M206">
        <v>20</v>
      </c>
      <c r="N206">
        <v>2016</v>
      </c>
      <c r="O206" t="s">
        <v>186</v>
      </c>
      <c r="P206" t="s">
        <v>354</v>
      </c>
      <c r="R206" t="s">
        <v>67</v>
      </c>
      <c r="V206" t="s">
        <v>108</v>
      </c>
      <c r="Y206" t="s">
        <v>524</v>
      </c>
      <c r="Z206" t="s">
        <v>525</v>
      </c>
      <c r="AA206" t="s">
        <v>78</v>
      </c>
      <c r="AB206">
        <v>1.5</v>
      </c>
      <c r="AC206">
        <v>0.5</v>
      </c>
      <c r="AM206">
        <v>0</v>
      </c>
      <c r="AN206">
        <v>15</v>
      </c>
      <c r="AO206">
        <v>80</v>
      </c>
      <c r="AP206" t="s">
        <v>526</v>
      </c>
      <c r="AQ206">
        <v>73</v>
      </c>
      <c r="AR206">
        <v>76</v>
      </c>
      <c r="AS206" t="s">
        <v>259</v>
      </c>
      <c r="AT206" t="s">
        <v>198</v>
      </c>
      <c r="AU206" t="s">
        <v>114</v>
      </c>
      <c r="AV206" t="s">
        <v>199</v>
      </c>
      <c r="AW206" t="s">
        <v>359</v>
      </c>
      <c r="AZ206">
        <v>521343</v>
      </c>
      <c r="BA206">
        <v>3591457</v>
      </c>
      <c r="BB206" t="s">
        <v>76</v>
      </c>
      <c r="BC206" t="str">
        <f>BB206&amp;" "&amp;AZ206&amp;"mE"&amp;" "&amp;BA206&amp;"mN"</f>
        <v>12S 521343mE 3591457mN</v>
      </c>
      <c r="BD206" t="str">
        <f>AV206&amp;"-"&amp;AT206&amp;"-"&amp;AU206&amp;"-"&amp;AS206&amp;"-"&amp;B206</f>
        <v>STOC-M-U-AV-205</v>
      </c>
      <c r="BE206">
        <v>3</v>
      </c>
    </row>
    <row r="207" spans="1:57" x14ac:dyDescent="0.35">
      <c r="A207" t="s">
        <v>521</v>
      </c>
      <c r="B207">
        <v>206</v>
      </c>
      <c r="C207" t="s">
        <v>58</v>
      </c>
      <c r="D207" t="s">
        <v>59</v>
      </c>
      <c r="E207" t="s">
        <v>522</v>
      </c>
      <c r="F207" t="s">
        <v>523</v>
      </c>
      <c r="G207" t="s">
        <v>59</v>
      </c>
      <c r="H207" t="s">
        <v>282</v>
      </c>
      <c r="K207" t="s">
        <v>83</v>
      </c>
      <c r="L207" t="s">
        <v>84</v>
      </c>
      <c r="M207">
        <v>20</v>
      </c>
      <c r="N207">
        <v>2016</v>
      </c>
      <c r="O207" t="s">
        <v>186</v>
      </c>
      <c r="P207" t="s">
        <v>354</v>
      </c>
      <c r="R207" t="s">
        <v>67</v>
      </c>
      <c r="V207" t="s">
        <v>108</v>
      </c>
      <c r="Y207" t="s">
        <v>524</v>
      </c>
      <c r="Z207" t="s">
        <v>525</v>
      </c>
      <c r="AA207" t="s">
        <v>78</v>
      </c>
      <c r="AB207">
        <v>1.5</v>
      </c>
      <c r="AC207">
        <v>0.5</v>
      </c>
      <c r="AM207">
        <v>0</v>
      </c>
      <c r="AN207">
        <v>15</v>
      </c>
      <c r="AO207">
        <v>80</v>
      </c>
      <c r="AP207" t="s">
        <v>526</v>
      </c>
      <c r="AQ207">
        <v>73</v>
      </c>
      <c r="AR207">
        <v>76</v>
      </c>
      <c r="AS207" t="s">
        <v>259</v>
      </c>
      <c r="AT207" t="s">
        <v>198</v>
      </c>
      <c r="AU207" t="s">
        <v>113</v>
      </c>
      <c r="AV207" t="s">
        <v>199</v>
      </c>
      <c r="AW207" t="s">
        <v>244</v>
      </c>
      <c r="AZ207">
        <v>521252</v>
      </c>
      <c r="BA207">
        <v>3591439</v>
      </c>
      <c r="BB207" t="s">
        <v>76</v>
      </c>
      <c r="BC207" t="str">
        <f>BB207&amp;" "&amp;AZ207&amp;"mE"&amp;" "&amp;BA207&amp;"mN"</f>
        <v>12S 521252mE 3591439mN</v>
      </c>
      <c r="BD207" t="str">
        <f>AV207&amp;"-"&amp;AT207&amp;"-"&amp;AU207&amp;"-"&amp;AS207&amp;"-"&amp;B207</f>
        <v>STOC-M-A-AV-206</v>
      </c>
      <c r="BE207">
        <v>3</v>
      </c>
    </row>
    <row r="208" spans="1:57" x14ac:dyDescent="0.35">
      <c r="A208" t="s">
        <v>521</v>
      </c>
      <c r="B208">
        <v>207</v>
      </c>
      <c r="C208" t="s">
        <v>58</v>
      </c>
      <c r="D208" t="s">
        <v>59</v>
      </c>
      <c r="E208" t="s">
        <v>522</v>
      </c>
      <c r="F208" t="s">
        <v>523</v>
      </c>
      <c r="G208" t="s">
        <v>59</v>
      </c>
      <c r="H208" t="s">
        <v>282</v>
      </c>
      <c r="K208" t="s">
        <v>83</v>
      </c>
      <c r="L208" t="s">
        <v>84</v>
      </c>
      <c r="M208">
        <v>20</v>
      </c>
      <c r="N208">
        <v>2016</v>
      </c>
      <c r="O208" t="s">
        <v>186</v>
      </c>
      <c r="P208" t="s">
        <v>354</v>
      </c>
      <c r="R208" t="s">
        <v>67</v>
      </c>
      <c r="V208" t="s">
        <v>108</v>
      </c>
      <c r="Y208" t="s">
        <v>524</v>
      </c>
      <c r="Z208" t="s">
        <v>525</v>
      </c>
      <c r="AA208" t="s">
        <v>78</v>
      </c>
      <c r="AB208">
        <v>1.5</v>
      </c>
      <c r="AC208">
        <v>0.5</v>
      </c>
      <c r="AM208">
        <v>0</v>
      </c>
      <c r="AN208">
        <v>15</v>
      </c>
      <c r="AO208">
        <v>80</v>
      </c>
      <c r="AP208" t="s">
        <v>526</v>
      </c>
      <c r="AQ208">
        <v>73</v>
      </c>
      <c r="AR208">
        <v>76</v>
      </c>
      <c r="AS208" t="s">
        <v>113</v>
      </c>
      <c r="AT208" t="s">
        <v>198</v>
      </c>
      <c r="AU208" t="s">
        <v>114</v>
      </c>
      <c r="AV208" t="s">
        <v>115</v>
      </c>
      <c r="AW208" t="s">
        <v>301</v>
      </c>
      <c r="AZ208">
        <v>521184</v>
      </c>
      <c r="BA208">
        <v>3591349</v>
      </c>
      <c r="BB208" t="s">
        <v>76</v>
      </c>
      <c r="BC208" t="str">
        <f>BB208&amp;" "&amp;AZ208&amp;"mE"&amp;" "&amp;BA208&amp;"mN"</f>
        <v>12S 521184mE 3591349mN</v>
      </c>
      <c r="BD208" t="str">
        <f>AV208&amp;"-"&amp;AT208&amp;"-"&amp;AU208&amp;"-"&amp;AS208&amp;"-"&amp;B208</f>
        <v>BUVI-M-U-A-207</v>
      </c>
      <c r="BE208">
        <v>3</v>
      </c>
    </row>
    <row r="209" spans="1:57" x14ac:dyDescent="0.35">
      <c r="A209" t="s">
        <v>521</v>
      </c>
      <c r="B209">
        <v>208</v>
      </c>
      <c r="C209" t="s">
        <v>58</v>
      </c>
      <c r="D209" t="s">
        <v>59</v>
      </c>
      <c r="E209" t="s">
        <v>522</v>
      </c>
      <c r="F209" t="s">
        <v>523</v>
      </c>
      <c r="G209" t="s">
        <v>59</v>
      </c>
      <c r="H209" t="s">
        <v>282</v>
      </c>
      <c r="K209" t="s">
        <v>83</v>
      </c>
      <c r="L209" t="s">
        <v>84</v>
      </c>
      <c r="M209">
        <v>20</v>
      </c>
      <c r="N209">
        <v>2016</v>
      </c>
      <c r="O209" t="s">
        <v>186</v>
      </c>
      <c r="P209" t="s">
        <v>354</v>
      </c>
      <c r="R209" t="s">
        <v>67</v>
      </c>
      <c r="V209" t="s">
        <v>108</v>
      </c>
      <c r="Y209" t="s">
        <v>524</v>
      </c>
      <c r="Z209" t="s">
        <v>525</v>
      </c>
      <c r="AA209" t="s">
        <v>78</v>
      </c>
      <c r="AB209">
        <v>1.5</v>
      </c>
      <c r="AC209">
        <v>0.5</v>
      </c>
      <c r="AM209">
        <v>0</v>
      </c>
      <c r="AN209">
        <v>15</v>
      </c>
      <c r="AO209">
        <v>80</v>
      </c>
      <c r="AP209" t="s">
        <v>526</v>
      </c>
      <c r="AQ209">
        <v>73</v>
      </c>
      <c r="AR209">
        <v>76</v>
      </c>
      <c r="AS209" t="s">
        <v>113</v>
      </c>
      <c r="AT209" t="s">
        <v>221</v>
      </c>
      <c r="AU209" t="s">
        <v>114</v>
      </c>
      <c r="AV209" t="s">
        <v>115</v>
      </c>
      <c r="AW209" t="s">
        <v>301</v>
      </c>
      <c r="AZ209">
        <v>521184</v>
      </c>
      <c r="BA209">
        <v>3591349</v>
      </c>
      <c r="BB209" t="s">
        <v>76</v>
      </c>
      <c r="BC209" t="str">
        <f>BB209&amp;" "&amp;AZ209&amp;"mE"&amp;" "&amp;BA209&amp;"mN"</f>
        <v>12S 521184mE 3591349mN</v>
      </c>
      <c r="BD209" t="str">
        <f>AV209&amp;"-"&amp;AT209&amp;"-"&amp;AU209&amp;"-"&amp;AS209&amp;"-"&amp;B209</f>
        <v>BUVI-F-U-A-208</v>
      </c>
      <c r="BE209">
        <v>3</v>
      </c>
    </row>
    <row r="210" spans="1:57" x14ac:dyDescent="0.35">
      <c r="A210" t="s">
        <v>530</v>
      </c>
      <c r="B210">
        <v>209</v>
      </c>
      <c r="C210" t="s">
        <v>58</v>
      </c>
      <c r="D210" t="s">
        <v>59</v>
      </c>
      <c r="E210" t="s">
        <v>522</v>
      </c>
      <c r="F210" t="s">
        <v>523</v>
      </c>
      <c r="G210" t="s">
        <v>59</v>
      </c>
      <c r="H210" t="s">
        <v>282</v>
      </c>
      <c r="I210" t="s">
        <v>63</v>
      </c>
      <c r="K210" t="s">
        <v>418</v>
      </c>
      <c r="L210" t="s">
        <v>65</v>
      </c>
      <c r="M210">
        <v>24</v>
      </c>
      <c r="N210">
        <v>2016</v>
      </c>
      <c r="O210" t="s">
        <v>66</v>
      </c>
      <c r="P210">
        <v>1</v>
      </c>
      <c r="Q210">
        <v>1</v>
      </c>
      <c r="S210" t="s">
        <v>67</v>
      </c>
      <c r="T210" t="s">
        <v>68</v>
      </c>
      <c r="U210">
        <v>50</v>
      </c>
      <c r="V210" t="s">
        <v>108</v>
      </c>
      <c r="Y210" t="s">
        <v>531</v>
      </c>
      <c r="Z210" t="s">
        <v>420</v>
      </c>
      <c r="AA210" t="s">
        <v>341</v>
      </c>
      <c r="AB210">
        <v>1.5</v>
      </c>
      <c r="AE210" t="s">
        <v>532</v>
      </c>
      <c r="AF210">
        <v>2</v>
      </c>
      <c r="AG210">
        <v>2</v>
      </c>
      <c r="AH210" t="s">
        <v>420</v>
      </c>
      <c r="AI210" t="s">
        <v>533</v>
      </c>
      <c r="AJ210">
        <v>15</v>
      </c>
      <c r="AK210" t="s">
        <v>101</v>
      </c>
      <c r="AL210" t="s">
        <v>102</v>
      </c>
      <c r="AM210">
        <v>0</v>
      </c>
      <c r="AN210">
        <v>8</v>
      </c>
      <c r="AO210">
        <v>0</v>
      </c>
      <c r="AP210" t="s">
        <v>67</v>
      </c>
      <c r="AQ210">
        <v>49</v>
      </c>
      <c r="AR210">
        <v>49</v>
      </c>
      <c r="AS210" t="s">
        <v>67</v>
      </c>
    </row>
    <row r="211" spans="1:57" x14ac:dyDescent="0.35">
      <c r="A211" t="s">
        <v>530</v>
      </c>
      <c r="B211">
        <v>210</v>
      </c>
      <c r="C211" t="s">
        <v>58</v>
      </c>
      <c r="D211" t="s">
        <v>59</v>
      </c>
      <c r="E211" t="s">
        <v>522</v>
      </c>
      <c r="F211" t="s">
        <v>523</v>
      </c>
      <c r="G211" t="s">
        <v>59</v>
      </c>
      <c r="H211" t="s">
        <v>282</v>
      </c>
      <c r="I211" t="s">
        <v>63</v>
      </c>
      <c r="K211" t="s">
        <v>418</v>
      </c>
      <c r="L211" t="s">
        <v>65</v>
      </c>
      <c r="M211">
        <v>24</v>
      </c>
      <c r="N211">
        <v>2016</v>
      </c>
      <c r="O211" t="s">
        <v>66</v>
      </c>
      <c r="P211">
        <v>1</v>
      </c>
      <c r="Q211">
        <v>1</v>
      </c>
      <c r="S211" t="s">
        <v>67</v>
      </c>
      <c r="T211" t="s">
        <v>68</v>
      </c>
      <c r="U211">
        <v>50</v>
      </c>
      <c r="V211" t="s">
        <v>108</v>
      </c>
      <c r="Y211" t="s">
        <v>531</v>
      </c>
      <c r="Z211" t="s">
        <v>420</v>
      </c>
      <c r="AA211" t="s">
        <v>341</v>
      </c>
      <c r="AB211">
        <v>1.5</v>
      </c>
      <c r="AE211" t="s">
        <v>534</v>
      </c>
      <c r="AF211">
        <v>3</v>
      </c>
      <c r="AG211">
        <v>2</v>
      </c>
      <c r="AH211" t="s">
        <v>319</v>
      </c>
      <c r="AI211" t="s">
        <v>341</v>
      </c>
      <c r="AJ211">
        <v>40</v>
      </c>
      <c r="AK211" t="s">
        <v>101</v>
      </c>
      <c r="AL211" t="s">
        <v>102</v>
      </c>
      <c r="AM211">
        <v>12</v>
      </c>
      <c r="AN211">
        <v>18</v>
      </c>
      <c r="AO211">
        <v>0</v>
      </c>
      <c r="AP211" t="s">
        <v>67</v>
      </c>
      <c r="AQ211">
        <v>55</v>
      </c>
      <c r="AR211">
        <v>55</v>
      </c>
      <c r="AS211" t="s">
        <v>113</v>
      </c>
      <c r="AT211" t="s">
        <v>221</v>
      </c>
      <c r="AU211" t="s">
        <v>114</v>
      </c>
      <c r="AV211" t="s">
        <v>199</v>
      </c>
      <c r="AW211" t="s">
        <v>535</v>
      </c>
      <c r="AX211" t="s">
        <v>265</v>
      </c>
      <c r="AY211" t="s">
        <v>265</v>
      </c>
      <c r="AZ211">
        <v>521722</v>
      </c>
      <c r="BA211">
        <v>3591805</v>
      </c>
      <c r="BB211" t="s">
        <v>76</v>
      </c>
      <c r="BC211" t="str">
        <f>BB211&amp;" "&amp;AZ211&amp;"mE"&amp;" "&amp;BA211&amp;"mN"</f>
        <v>12S 521722mE 3591805mN</v>
      </c>
      <c r="BD211" t="str">
        <f>AV211&amp;"-"&amp;AT211&amp;"-"&amp;AU211&amp;"-"&amp;AS211&amp;"-"&amp;B211</f>
        <v>STOC-F-U-A-210</v>
      </c>
    </row>
    <row r="212" spans="1:57" x14ac:dyDescent="0.35">
      <c r="A212" t="s">
        <v>530</v>
      </c>
      <c r="B212">
        <v>211</v>
      </c>
      <c r="C212" t="s">
        <v>58</v>
      </c>
      <c r="D212" t="s">
        <v>59</v>
      </c>
      <c r="E212" t="s">
        <v>522</v>
      </c>
      <c r="F212" t="s">
        <v>523</v>
      </c>
      <c r="G212" t="s">
        <v>59</v>
      </c>
      <c r="H212" t="s">
        <v>282</v>
      </c>
      <c r="I212" t="s">
        <v>63</v>
      </c>
      <c r="K212" t="s">
        <v>418</v>
      </c>
      <c r="L212" t="s">
        <v>65</v>
      </c>
      <c r="M212">
        <v>24</v>
      </c>
      <c r="N212">
        <v>2016</v>
      </c>
      <c r="O212" t="s">
        <v>66</v>
      </c>
      <c r="P212">
        <v>1</v>
      </c>
      <c r="Q212">
        <v>1</v>
      </c>
      <c r="S212" t="s">
        <v>67</v>
      </c>
      <c r="T212" t="s">
        <v>68</v>
      </c>
      <c r="U212">
        <v>50</v>
      </c>
      <c r="V212" t="s">
        <v>108</v>
      </c>
      <c r="Y212" t="s">
        <v>531</v>
      </c>
      <c r="Z212" t="s">
        <v>420</v>
      </c>
      <c r="AA212" t="s">
        <v>341</v>
      </c>
      <c r="AB212">
        <v>1.5</v>
      </c>
      <c r="AE212" t="s">
        <v>534</v>
      </c>
      <c r="AF212">
        <v>3</v>
      </c>
      <c r="AG212">
        <v>2</v>
      </c>
      <c r="AH212" t="s">
        <v>319</v>
      </c>
      <c r="AI212" t="s">
        <v>341</v>
      </c>
      <c r="AJ212">
        <v>40</v>
      </c>
      <c r="AK212" t="s">
        <v>101</v>
      </c>
      <c r="AL212" t="s">
        <v>102</v>
      </c>
      <c r="AM212">
        <v>12</v>
      </c>
      <c r="AN212">
        <v>18</v>
      </c>
      <c r="AO212">
        <v>0</v>
      </c>
      <c r="AP212" t="s">
        <v>67</v>
      </c>
      <c r="AQ212">
        <v>55</v>
      </c>
      <c r="AR212">
        <v>55</v>
      </c>
      <c r="AS212" t="s">
        <v>259</v>
      </c>
      <c r="AT212" t="s">
        <v>221</v>
      </c>
      <c r="AU212" t="s">
        <v>374</v>
      </c>
      <c r="AV212" t="s">
        <v>199</v>
      </c>
      <c r="AW212" t="s">
        <v>536</v>
      </c>
      <c r="AZ212">
        <v>521722</v>
      </c>
      <c r="BA212">
        <v>3591805</v>
      </c>
      <c r="BB212" t="s">
        <v>76</v>
      </c>
      <c r="BC212" t="str">
        <f>BB212&amp;" "&amp;AZ212&amp;"mE"&amp;" "&amp;BA212&amp;"mN"</f>
        <v>12S 521722mE 3591805mN</v>
      </c>
      <c r="BD212" t="str">
        <f>AV212&amp;"-"&amp;AT212&amp;"-"&amp;AU212&amp;"-"&amp;AS212&amp;"-"&amp;B212</f>
        <v>STOC-F-S-AV-211</v>
      </c>
    </row>
    <row r="213" spans="1:57" x14ac:dyDescent="0.35">
      <c r="A213" t="s">
        <v>537</v>
      </c>
      <c r="B213">
        <v>212</v>
      </c>
      <c r="C213" t="s">
        <v>58</v>
      </c>
      <c r="D213" t="s">
        <v>59</v>
      </c>
      <c r="E213" t="s">
        <v>522</v>
      </c>
      <c r="F213" t="s">
        <v>523</v>
      </c>
      <c r="G213" t="s">
        <v>59</v>
      </c>
      <c r="H213" t="s">
        <v>282</v>
      </c>
      <c r="I213" t="s">
        <v>63</v>
      </c>
      <c r="K213" t="s">
        <v>182</v>
      </c>
      <c r="L213" t="s">
        <v>91</v>
      </c>
      <c r="M213">
        <v>6</v>
      </c>
      <c r="N213">
        <v>2016</v>
      </c>
      <c r="O213" t="s">
        <v>66</v>
      </c>
      <c r="P213">
        <v>3</v>
      </c>
      <c r="Q213">
        <v>1</v>
      </c>
      <c r="S213" t="s">
        <v>67</v>
      </c>
      <c r="T213" t="s">
        <v>68</v>
      </c>
      <c r="U213">
        <v>50</v>
      </c>
      <c r="V213" t="s">
        <v>108</v>
      </c>
      <c r="Y213" t="s">
        <v>217</v>
      </c>
      <c r="Z213" t="s">
        <v>319</v>
      </c>
      <c r="AA213" t="s">
        <v>424</v>
      </c>
      <c r="AB213">
        <v>0.75</v>
      </c>
      <c r="AC213">
        <v>2</v>
      </c>
      <c r="AE213" t="s">
        <v>538</v>
      </c>
      <c r="AF213">
        <v>2</v>
      </c>
      <c r="AG213">
        <v>3</v>
      </c>
      <c r="AH213" t="s">
        <v>319</v>
      </c>
      <c r="AI213" t="s">
        <v>203</v>
      </c>
      <c r="AJ213">
        <v>20</v>
      </c>
      <c r="AK213" t="s">
        <v>67</v>
      </c>
      <c r="AL213" t="s">
        <v>334</v>
      </c>
      <c r="AM213">
        <v>0</v>
      </c>
      <c r="AN213">
        <v>5</v>
      </c>
      <c r="AO213">
        <v>0</v>
      </c>
      <c r="AP213" t="s">
        <v>67</v>
      </c>
      <c r="AQ213">
        <v>59</v>
      </c>
      <c r="AR213">
        <v>59</v>
      </c>
      <c r="AS213" t="s">
        <v>113</v>
      </c>
      <c r="AT213" t="s">
        <v>198</v>
      </c>
      <c r="AU213" t="s">
        <v>114</v>
      </c>
      <c r="AV213" t="s">
        <v>199</v>
      </c>
      <c r="AW213" t="s">
        <v>201</v>
      </c>
      <c r="AX213">
        <v>196</v>
      </c>
      <c r="AY213">
        <v>800</v>
      </c>
      <c r="AZ213">
        <v>521366</v>
      </c>
      <c r="BA213">
        <v>3590959</v>
      </c>
      <c r="BB213" t="s">
        <v>76</v>
      </c>
      <c r="BC213" t="str">
        <f>BB213&amp;" "&amp;AZ213&amp;"mE"&amp;" "&amp;BA213&amp;"mN"</f>
        <v>12S 521366mE 3590959mN</v>
      </c>
      <c r="BD213" t="str">
        <f>AV213&amp;"-"&amp;AT213&amp;"-"&amp;AU213&amp;"-"&amp;AS213&amp;"-"&amp;B213</f>
        <v>STOC-M-U-A-212</v>
      </c>
    </row>
    <row r="214" spans="1:57" x14ac:dyDescent="0.35">
      <c r="A214" t="s">
        <v>537</v>
      </c>
      <c r="B214">
        <v>213</v>
      </c>
      <c r="C214" t="s">
        <v>58</v>
      </c>
      <c r="D214" t="s">
        <v>59</v>
      </c>
      <c r="E214" t="s">
        <v>522</v>
      </c>
      <c r="F214" t="s">
        <v>523</v>
      </c>
      <c r="G214" t="s">
        <v>59</v>
      </c>
      <c r="H214" t="s">
        <v>282</v>
      </c>
      <c r="I214" t="s">
        <v>63</v>
      </c>
      <c r="K214" t="s">
        <v>182</v>
      </c>
      <c r="L214" t="s">
        <v>91</v>
      </c>
      <c r="M214">
        <v>6</v>
      </c>
      <c r="N214">
        <v>2016</v>
      </c>
      <c r="O214" t="s">
        <v>66</v>
      </c>
      <c r="P214">
        <v>3</v>
      </c>
      <c r="Q214">
        <v>1</v>
      </c>
      <c r="S214" t="s">
        <v>67</v>
      </c>
      <c r="T214" t="s">
        <v>68</v>
      </c>
      <c r="U214">
        <v>50</v>
      </c>
      <c r="V214" t="s">
        <v>108</v>
      </c>
      <c r="Y214" t="s">
        <v>217</v>
      </c>
      <c r="Z214" t="s">
        <v>319</v>
      </c>
      <c r="AA214" t="s">
        <v>424</v>
      </c>
      <c r="AB214">
        <v>0.75</v>
      </c>
      <c r="AC214">
        <v>2</v>
      </c>
      <c r="AE214" t="s">
        <v>539</v>
      </c>
      <c r="AF214">
        <v>3</v>
      </c>
      <c r="AG214">
        <v>3</v>
      </c>
      <c r="AH214" t="s">
        <v>203</v>
      </c>
      <c r="AI214" t="s">
        <v>424</v>
      </c>
      <c r="AJ214">
        <v>25</v>
      </c>
      <c r="AK214" t="s">
        <v>67</v>
      </c>
      <c r="AL214" t="s">
        <v>334</v>
      </c>
      <c r="AM214">
        <v>0</v>
      </c>
      <c r="AN214">
        <v>5</v>
      </c>
      <c r="AO214">
        <v>0</v>
      </c>
      <c r="AP214" t="s">
        <v>67</v>
      </c>
      <c r="AQ214">
        <v>59</v>
      </c>
      <c r="AR214">
        <v>59</v>
      </c>
      <c r="AS214" t="s">
        <v>67</v>
      </c>
    </row>
    <row r="215" spans="1:57" x14ac:dyDescent="0.35">
      <c r="A215" t="s">
        <v>540</v>
      </c>
      <c r="B215">
        <v>214</v>
      </c>
      <c r="C215" t="s">
        <v>58</v>
      </c>
      <c r="D215" t="s">
        <v>59</v>
      </c>
      <c r="E215" t="s">
        <v>522</v>
      </c>
      <c r="F215" t="s">
        <v>523</v>
      </c>
      <c r="G215" t="s">
        <v>59</v>
      </c>
      <c r="H215" t="s">
        <v>282</v>
      </c>
      <c r="K215" t="s">
        <v>177</v>
      </c>
      <c r="L215" t="s">
        <v>65</v>
      </c>
      <c r="M215">
        <v>29</v>
      </c>
      <c r="N215">
        <v>2016</v>
      </c>
      <c r="O215" t="s">
        <v>186</v>
      </c>
      <c r="P215" t="s">
        <v>541</v>
      </c>
      <c r="R215" t="s">
        <v>101</v>
      </c>
      <c r="V215" t="s">
        <v>108</v>
      </c>
      <c r="Y215" t="s">
        <v>542</v>
      </c>
      <c r="Z215" t="s">
        <v>543</v>
      </c>
      <c r="AA215" t="s">
        <v>322</v>
      </c>
      <c r="AB215">
        <v>1.5</v>
      </c>
      <c r="AC215">
        <v>1.5</v>
      </c>
      <c r="AM215">
        <v>0</v>
      </c>
      <c r="AN215">
        <v>5</v>
      </c>
      <c r="AO215">
        <v>0</v>
      </c>
      <c r="AP215" t="s">
        <v>67</v>
      </c>
      <c r="AQ215">
        <v>50</v>
      </c>
      <c r="AR215">
        <v>58</v>
      </c>
      <c r="AS215" t="s">
        <v>259</v>
      </c>
      <c r="AT215" t="s">
        <v>198</v>
      </c>
      <c r="AU215" t="s">
        <v>114</v>
      </c>
      <c r="AV215" t="s">
        <v>199</v>
      </c>
      <c r="AW215" t="s">
        <v>544</v>
      </c>
      <c r="AZ215">
        <v>520956</v>
      </c>
      <c r="BA215">
        <v>3590621</v>
      </c>
      <c r="BB215" t="s">
        <v>76</v>
      </c>
      <c r="BC215" t="str">
        <f>BB215&amp;" "&amp;AZ215&amp;"mE"&amp;" "&amp;BA215&amp;"mN"</f>
        <v>12S 520956mE 3590621mN</v>
      </c>
      <c r="BD215" t="str">
        <f>AV215&amp;"-"&amp;AT215&amp;"-"&amp;AU215&amp;"-"&amp;AS215&amp;"-"&amp;B215</f>
        <v>STOC-M-U-AV-214</v>
      </c>
      <c r="BE215">
        <v>3</v>
      </c>
    </row>
    <row r="216" spans="1:57" x14ac:dyDescent="0.35">
      <c r="A216" t="s">
        <v>540</v>
      </c>
      <c r="B216">
        <v>215</v>
      </c>
      <c r="C216" t="s">
        <v>58</v>
      </c>
      <c r="D216" t="s">
        <v>59</v>
      </c>
      <c r="E216" t="s">
        <v>522</v>
      </c>
      <c r="F216" t="s">
        <v>523</v>
      </c>
      <c r="G216" t="s">
        <v>59</v>
      </c>
      <c r="H216" t="s">
        <v>282</v>
      </c>
      <c r="K216" t="s">
        <v>177</v>
      </c>
      <c r="L216" t="s">
        <v>65</v>
      </c>
      <c r="M216">
        <v>29</v>
      </c>
      <c r="N216">
        <v>2016</v>
      </c>
      <c r="O216" t="s">
        <v>186</v>
      </c>
      <c r="P216" t="s">
        <v>541</v>
      </c>
      <c r="R216" t="s">
        <v>101</v>
      </c>
      <c r="V216" t="s">
        <v>108</v>
      </c>
      <c r="Y216" t="s">
        <v>542</v>
      </c>
      <c r="Z216" t="s">
        <v>543</v>
      </c>
      <c r="AA216" t="s">
        <v>322</v>
      </c>
      <c r="AB216">
        <v>1.5</v>
      </c>
      <c r="AC216">
        <v>1.5</v>
      </c>
      <c r="AM216">
        <v>0</v>
      </c>
      <c r="AN216">
        <v>5</v>
      </c>
      <c r="AO216">
        <v>0</v>
      </c>
      <c r="AP216" t="s">
        <v>67</v>
      </c>
      <c r="AQ216">
        <v>50</v>
      </c>
      <c r="AR216">
        <v>58</v>
      </c>
      <c r="AS216" t="s">
        <v>259</v>
      </c>
      <c r="AT216" t="s">
        <v>198</v>
      </c>
      <c r="AU216" t="s">
        <v>113</v>
      </c>
      <c r="AV216" t="s">
        <v>199</v>
      </c>
      <c r="AW216" t="s">
        <v>339</v>
      </c>
      <c r="AZ216">
        <v>521165</v>
      </c>
      <c r="BA216">
        <v>3590802</v>
      </c>
      <c r="BB216" t="s">
        <v>76</v>
      </c>
      <c r="BC216" t="str">
        <f>BB216&amp;" "&amp;AZ216&amp;"mE"&amp;" "&amp;BA216&amp;"mN"</f>
        <v>12S 521165mE 3590802mN</v>
      </c>
      <c r="BD216" t="str">
        <f>AV216&amp;"-"&amp;AT216&amp;"-"&amp;AU216&amp;"-"&amp;AS216&amp;"-"&amp;B216</f>
        <v>STOC-M-A-AV-215</v>
      </c>
      <c r="BE216">
        <v>3</v>
      </c>
    </row>
    <row r="217" spans="1:57" x14ac:dyDescent="0.35">
      <c r="A217" t="s">
        <v>540</v>
      </c>
      <c r="B217">
        <v>216</v>
      </c>
      <c r="C217" t="s">
        <v>58</v>
      </c>
      <c r="D217" t="s">
        <v>59</v>
      </c>
      <c r="E217" t="s">
        <v>522</v>
      </c>
      <c r="F217" t="s">
        <v>523</v>
      </c>
      <c r="G217" t="s">
        <v>59</v>
      </c>
      <c r="H217" t="s">
        <v>282</v>
      </c>
      <c r="K217" t="s">
        <v>177</v>
      </c>
      <c r="L217" t="s">
        <v>65</v>
      </c>
      <c r="M217">
        <v>29</v>
      </c>
      <c r="N217">
        <v>2016</v>
      </c>
      <c r="O217" t="s">
        <v>186</v>
      </c>
      <c r="P217" t="s">
        <v>541</v>
      </c>
      <c r="R217" t="s">
        <v>101</v>
      </c>
      <c r="V217" t="s">
        <v>108</v>
      </c>
      <c r="Y217" t="s">
        <v>542</v>
      </c>
      <c r="Z217" t="s">
        <v>543</v>
      </c>
      <c r="AA217" t="s">
        <v>322</v>
      </c>
      <c r="AB217">
        <v>1.5</v>
      </c>
      <c r="AC217">
        <v>1.5</v>
      </c>
      <c r="AM217">
        <v>0</v>
      </c>
      <c r="AN217">
        <v>5</v>
      </c>
      <c r="AO217">
        <v>0</v>
      </c>
      <c r="AP217" t="s">
        <v>67</v>
      </c>
      <c r="AQ217">
        <v>50</v>
      </c>
      <c r="AR217">
        <v>58</v>
      </c>
      <c r="AS217" t="s">
        <v>259</v>
      </c>
      <c r="AT217" t="s">
        <v>221</v>
      </c>
      <c r="AU217" t="s">
        <v>113</v>
      </c>
      <c r="AV217" t="s">
        <v>199</v>
      </c>
      <c r="AW217" t="s">
        <v>339</v>
      </c>
      <c r="AZ217">
        <v>521165</v>
      </c>
      <c r="BA217">
        <v>3590802</v>
      </c>
      <c r="BB217" t="s">
        <v>76</v>
      </c>
      <c r="BC217" t="str">
        <f>BB217&amp;" "&amp;AZ217&amp;"mE"&amp;" "&amp;BA217&amp;"mN"</f>
        <v>12S 521165mE 3590802mN</v>
      </c>
      <c r="BD217" t="str">
        <f>AV217&amp;"-"&amp;AT217&amp;"-"&amp;AU217&amp;"-"&amp;AS217&amp;"-"&amp;B217</f>
        <v>STOC-F-A-AV-216</v>
      </c>
      <c r="BE217">
        <v>3</v>
      </c>
    </row>
    <row r="218" spans="1:57" x14ac:dyDescent="0.35">
      <c r="A218" t="s">
        <v>540</v>
      </c>
      <c r="B218">
        <v>217</v>
      </c>
      <c r="C218" t="s">
        <v>58</v>
      </c>
      <c r="D218" t="s">
        <v>59</v>
      </c>
      <c r="E218" t="s">
        <v>522</v>
      </c>
      <c r="F218" t="s">
        <v>523</v>
      </c>
      <c r="G218" t="s">
        <v>59</v>
      </c>
      <c r="H218" t="s">
        <v>282</v>
      </c>
      <c r="K218" t="s">
        <v>177</v>
      </c>
      <c r="L218" t="s">
        <v>65</v>
      </c>
      <c r="M218">
        <v>29</v>
      </c>
      <c r="N218">
        <v>2016</v>
      </c>
      <c r="O218" t="s">
        <v>186</v>
      </c>
      <c r="P218" t="s">
        <v>541</v>
      </c>
      <c r="R218" t="s">
        <v>101</v>
      </c>
      <c r="V218" t="s">
        <v>108</v>
      </c>
      <c r="Y218" t="s">
        <v>542</v>
      </c>
      <c r="Z218" t="s">
        <v>543</v>
      </c>
      <c r="AA218" t="s">
        <v>322</v>
      </c>
      <c r="AB218">
        <v>1.5</v>
      </c>
      <c r="AC218">
        <v>1.5</v>
      </c>
      <c r="AM218">
        <v>0</v>
      </c>
      <c r="AN218">
        <v>5</v>
      </c>
      <c r="AO218">
        <v>0</v>
      </c>
      <c r="AP218" t="s">
        <v>67</v>
      </c>
      <c r="AQ218">
        <v>50</v>
      </c>
      <c r="AR218">
        <v>58</v>
      </c>
      <c r="AS218" t="s">
        <v>259</v>
      </c>
      <c r="AT218" t="s">
        <v>221</v>
      </c>
      <c r="AU218" t="s">
        <v>113</v>
      </c>
      <c r="AV218" t="s">
        <v>199</v>
      </c>
      <c r="AW218" t="s">
        <v>314</v>
      </c>
      <c r="AZ218">
        <v>521204</v>
      </c>
      <c r="BA218">
        <v>3590851</v>
      </c>
      <c r="BB218" t="s">
        <v>76</v>
      </c>
      <c r="BC218" t="str">
        <f>BB218&amp;" "&amp;AZ218&amp;"mE"&amp;" "&amp;BA218&amp;"mN"</f>
        <v>12S 521204mE 3590851mN</v>
      </c>
      <c r="BD218" t="str">
        <f>AV218&amp;"-"&amp;AT218&amp;"-"&amp;AU218&amp;"-"&amp;AS218&amp;"-"&amp;B218</f>
        <v>STOC-F-A-AV-217</v>
      </c>
      <c r="BE218">
        <v>3</v>
      </c>
    </row>
    <row r="219" spans="1:57" x14ac:dyDescent="0.35">
      <c r="A219" t="s">
        <v>540</v>
      </c>
      <c r="B219">
        <v>218</v>
      </c>
      <c r="C219" t="s">
        <v>58</v>
      </c>
      <c r="D219" t="s">
        <v>59</v>
      </c>
      <c r="E219" t="s">
        <v>522</v>
      </c>
      <c r="F219" t="s">
        <v>523</v>
      </c>
      <c r="G219" t="s">
        <v>59</v>
      </c>
      <c r="H219" t="s">
        <v>282</v>
      </c>
      <c r="K219" t="s">
        <v>177</v>
      </c>
      <c r="L219" t="s">
        <v>65</v>
      </c>
      <c r="M219">
        <v>29</v>
      </c>
      <c r="N219">
        <v>2016</v>
      </c>
      <c r="O219" t="s">
        <v>186</v>
      </c>
      <c r="P219" t="s">
        <v>541</v>
      </c>
      <c r="R219" t="s">
        <v>101</v>
      </c>
      <c r="V219" t="s">
        <v>108</v>
      </c>
      <c r="Y219" t="s">
        <v>542</v>
      </c>
      <c r="Z219" t="s">
        <v>543</v>
      </c>
      <c r="AA219" t="s">
        <v>322</v>
      </c>
      <c r="AB219">
        <v>1.5</v>
      </c>
      <c r="AC219">
        <v>1.5</v>
      </c>
      <c r="AM219">
        <v>0</v>
      </c>
      <c r="AN219">
        <v>5</v>
      </c>
      <c r="AO219">
        <v>0</v>
      </c>
      <c r="AP219" t="s">
        <v>67</v>
      </c>
      <c r="AQ219">
        <v>50</v>
      </c>
      <c r="AR219">
        <v>58</v>
      </c>
      <c r="AS219" t="s">
        <v>259</v>
      </c>
      <c r="AT219" t="s">
        <v>198</v>
      </c>
      <c r="AU219" t="s">
        <v>113</v>
      </c>
      <c r="AV219" t="s">
        <v>199</v>
      </c>
      <c r="AW219" t="s">
        <v>314</v>
      </c>
      <c r="AZ219">
        <v>521204</v>
      </c>
      <c r="BA219">
        <v>3590851</v>
      </c>
      <c r="BB219" t="s">
        <v>76</v>
      </c>
      <c r="BC219" t="str">
        <f>BB219&amp;" "&amp;AZ219&amp;"mE"&amp;" "&amp;BA219&amp;"mN"</f>
        <v>12S 521204mE 3590851mN</v>
      </c>
      <c r="BD219" t="str">
        <f>AV219&amp;"-"&amp;AT219&amp;"-"&amp;AU219&amp;"-"&amp;AS219&amp;"-"&amp;B219</f>
        <v>STOC-M-A-AV-218</v>
      </c>
      <c r="BE219">
        <v>3</v>
      </c>
    </row>
    <row r="220" spans="1:57" x14ac:dyDescent="0.35">
      <c r="A220" t="s">
        <v>540</v>
      </c>
      <c r="B220">
        <v>219</v>
      </c>
      <c r="C220" t="s">
        <v>58</v>
      </c>
      <c r="D220" t="s">
        <v>59</v>
      </c>
      <c r="E220" t="s">
        <v>522</v>
      </c>
      <c r="F220" t="s">
        <v>523</v>
      </c>
      <c r="G220" t="s">
        <v>59</v>
      </c>
      <c r="H220" t="s">
        <v>282</v>
      </c>
      <c r="K220" t="s">
        <v>177</v>
      </c>
      <c r="L220" t="s">
        <v>65</v>
      </c>
      <c r="M220">
        <v>29</v>
      </c>
      <c r="N220">
        <v>2016</v>
      </c>
      <c r="O220" t="s">
        <v>186</v>
      </c>
      <c r="P220" t="s">
        <v>541</v>
      </c>
      <c r="R220" t="s">
        <v>101</v>
      </c>
      <c r="V220" t="s">
        <v>108</v>
      </c>
      <c r="Y220" t="s">
        <v>542</v>
      </c>
      <c r="Z220" t="s">
        <v>543</v>
      </c>
      <c r="AA220" t="s">
        <v>322</v>
      </c>
      <c r="AB220">
        <v>1.5</v>
      </c>
      <c r="AC220">
        <v>1.5</v>
      </c>
      <c r="AM220">
        <v>0</v>
      </c>
      <c r="AN220">
        <v>5</v>
      </c>
      <c r="AO220">
        <v>0</v>
      </c>
      <c r="AP220" t="s">
        <v>67</v>
      </c>
      <c r="AQ220">
        <v>50</v>
      </c>
      <c r="AR220">
        <v>58</v>
      </c>
      <c r="AS220" t="s">
        <v>259</v>
      </c>
      <c r="AT220" t="s">
        <v>114</v>
      </c>
      <c r="AU220" t="s">
        <v>277</v>
      </c>
      <c r="AV220" t="s">
        <v>199</v>
      </c>
      <c r="AW220" t="s">
        <v>314</v>
      </c>
      <c r="AZ220">
        <v>521204</v>
      </c>
      <c r="BA220">
        <v>3590851</v>
      </c>
      <c r="BB220" t="s">
        <v>76</v>
      </c>
      <c r="BC220" t="str">
        <f>BB220&amp;" "&amp;AZ220&amp;"mE"&amp;" "&amp;BA220&amp;"mN"</f>
        <v>12S 521204mE 3590851mN</v>
      </c>
      <c r="BD220" t="str">
        <f>AV220&amp;"-"&amp;AT220&amp;"-"&amp;AU220&amp;"-"&amp;AS220&amp;"-"&amp;B220</f>
        <v>STOC-U-H-AV-219</v>
      </c>
      <c r="BE220">
        <v>3</v>
      </c>
    </row>
    <row r="221" spans="1:57" x14ac:dyDescent="0.35">
      <c r="A221" t="s">
        <v>540</v>
      </c>
      <c r="B221">
        <v>220</v>
      </c>
      <c r="C221" t="s">
        <v>58</v>
      </c>
      <c r="D221" t="s">
        <v>59</v>
      </c>
      <c r="E221" t="s">
        <v>522</v>
      </c>
      <c r="F221" t="s">
        <v>523</v>
      </c>
      <c r="G221" t="s">
        <v>59</v>
      </c>
      <c r="H221" t="s">
        <v>282</v>
      </c>
      <c r="K221" t="s">
        <v>177</v>
      </c>
      <c r="L221" t="s">
        <v>65</v>
      </c>
      <c r="M221">
        <v>29</v>
      </c>
      <c r="N221">
        <v>2016</v>
      </c>
      <c r="O221" t="s">
        <v>186</v>
      </c>
      <c r="P221" t="s">
        <v>541</v>
      </c>
      <c r="R221" t="s">
        <v>101</v>
      </c>
      <c r="V221" t="s">
        <v>108</v>
      </c>
      <c r="Y221" t="s">
        <v>542</v>
      </c>
      <c r="Z221" t="s">
        <v>543</v>
      </c>
      <c r="AA221" t="s">
        <v>322</v>
      </c>
      <c r="AB221">
        <v>1.5</v>
      </c>
      <c r="AC221">
        <v>1.5</v>
      </c>
      <c r="AM221">
        <v>0</v>
      </c>
      <c r="AN221">
        <v>5</v>
      </c>
      <c r="AO221">
        <v>0</v>
      </c>
      <c r="AP221" t="s">
        <v>67</v>
      </c>
      <c r="AQ221">
        <v>50</v>
      </c>
      <c r="AR221">
        <v>58</v>
      </c>
      <c r="AS221" t="s">
        <v>278</v>
      </c>
      <c r="AT221" t="s">
        <v>265</v>
      </c>
      <c r="AU221" t="s">
        <v>265</v>
      </c>
      <c r="AV221" t="s">
        <v>199</v>
      </c>
      <c r="AW221" t="s">
        <v>314</v>
      </c>
      <c r="AZ221">
        <v>521204</v>
      </c>
      <c r="BA221">
        <v>3590851</v>
      </c>
      <c r="BB221" t="s">
        <v>76</v>
      </c>
      <c r="BC221" t="str">
        <f>BB221&amp;" "&amp;AZ221&amp;"mE"&amp;" "&amp;BA221&amp;"mN"</f>
        <v>12S 521204mE 3590851mN</v>
      </c>
      <c r="BD221" t="str">
        <f>AV221&amp;"-"&amp;AT221&amp;"-"&amp;AU221&amp;"-"&amp;AS221&amp;"-"&amp;B221</f>
        <v>STOC-------NEST-220</v>
      </c>
      <c r="BE221">
        <v>3</v>
      </c>
    </row>
    <row r="222" spans="1:57" x14ac:dyDescent="0.35">
      <c r="A222" t="s">
        <v>545</v>
      </c>
      <c r="B222">
        <v>221</v>
      </c>
      <c r="C222" t="s">
        <v>58</v>
      </c>
      <c r="D222" t="s">
        <v>59</v>
      </c>
      <c r="E222" t="s">
        <v>546</v>
      </c>
      <c r="F222" t="s">
        <v>547</v>
      </c>
      <c r="G222" t="s">
        <v>59</v>
      </c>
      <c r="H222" t="s">
        <v>282</v>
      </c>
      <c r="K222" t="s">
        <v>386</v>
      </c>
      <c r="L222" t="s">
        <v>65</v>
      </c>
      <c r="M222">
        <v>26</v>
      </c>
      <c r="N222">
        <v>2016</v>
      </c>
      <c r="O222" t="s">
        <v>186</v>
      </c>
      <c r="P222" t="s">
        <v>548</v>
      </c>
      <c r="R222" t="s">
        <v>101</v>
      </c>
      <c r="V222" t="s">
        <v>108</v>
      </c>
      <c r="Y222" t="s">
        <v>283</v>
      </c>
      <c r="Z222" t="s">
        <v>549</v>
      </c>
      <c r="AA222" t="s">
        <v>322</v>
      </c>
      <c r="AB222">
        <v>1.5</v>
      </c>
      <c r="AC222">
        <v>1</v>
      </c>
      <c r="AM222">
        <v>8</v>
      </c>
      <c r="AN222">
        <v>12</v>
      </c>
      <c r="AO222">
        <v>0</v>
      </c>
      <c r="AP222" t="s">
        <v>67</v>
      </c>
      <c r="AQ222">
        <v>36</v>
      </c>
      <c r="AR222">
        <v>41</v>
      </c>
      <c r="AS222" t="s">
        <v>113</v>
      </c>
      <c r="AT222" t="s">
        <v>198</v>
      </c>
      <c r="AU222" t="s">
        <v>114</v>
      </c>
      <c r="AV222" t="s">
        <v>115</v>
      </c>
      <c r="AW222" t="s">
        <v>549</v>
      </c>
      <c r="AZ222">
        <v>520369</v>
      </c>
      <c r="BA222">
        <v>3590588</v>
      </c>
      <c r="BB222" t="s">
        <v>76</v>
      </c>
      <c r="BC222" t="str">
        <f>BB222&amp;" "&amp;AZ222&amp;"mE"&amp;" "&amp;BA222&amp;"mN"</f>
        <v>12S 520369mE 3590588mN</v>
      </c>
      <c r="BD222" t="str">
        <f>AV222&amp;"-"&amp;AT222&amp;"-"&amp;AU222&amp;"-"&amp;AS222&amp;"-"&amp;B222</f>
        <v>BUVI-M-U-A-221</v>
      </c>
      <c r="BE222">
        <v>3</v>
      </c>
    </row>
    <row r="223" spans="1:57" x14ac:dyDescent="0.35">
      <c r="A223" t="s">
        <v>545</v>
      </c>
      <c r="B223">
        <v>222</v>
      </c>
      <c r="C223" t="s">
        <v>58</v>
      </c>
      <c r="D223" t="s">
        <v>59</v>
      </c>
      <c r="E223" t="s">
        <v>546</v>
      </c>
      <c r="F223" t="s">
        <v>547</v>
      </c>
      <c r="G223" t="s">
        <v>59</v>
      </c>
      <c r="H223" t="s">
        <v>282</v>
      </c>
      <c r="K223" t="s">
        <v>386</v>
      </c>
      <c r="L223" t="s">
        <v>65</v>
      </c>
      <c r="M223">
        <v>26</v>
      </c>
      <c r="N223">
        <v>2016</v>
      </c>
      <c r="O223" t="s">
        <v>186</v>
      </c>
      <c r="P223" t="s">
        <v>548</v>
      </c>
      <c r="R223" t="s">
        <v>101</v>
      </c>
      <c r="V223" t="s">
        <v>108</v>
      </c>
      <c r="Y223" t="s">
        <v>283</v>
      </c>
      <c r="Z223" t="s">
        <v>549</v>
      </c>
      <c r="AA223" t="s">
        <v>322</v>
      </c>
      <c r="AB223">
        <v>1.5</v>
      </c>
      <c r="AC223">
        <v>1</v>
      </c>
      <c r="AM223">
        <v>8</v>
      </c>
      <c r="AN223">
        <v>12</v>
      </c>
      <c r="AO223">
        <v>0</v>
      </c>
      <c r="AP223" t="s">
        <v>67</v>
      </c>
      <c r="AQ223">
        <v>36</v>
      </c>
      <c r="AR223">
        <v>41</v>
      </c>
      <c r="AS223" t="s">
        <v>113</v>
      </c>
      <c r="AT223" t="s">
        <v>198</v>
      </c>
      <c r="AU223" t="s">
        <v>114</v>
      </c>
      <c r="AV223" t="s">
        <v>199</v>
      </c>
      <c r="AW223" t="s">
        <v>212</v>
      </c>
      <c r="AZ223">
        <v>519985</v>
      </c>
      <c r="BA223">
        <v>3590480</v>
      </c>
      <c r="BB223" t="s">
        <v>76</v>
      </c>
      <c r="BC223" t="str">
        <f>BB223&amp;" "&amp;AZ223&amp;"mE"&amp;" "&amp;BA223&amp;"mN"</f>
        <v>12S 519985mE 3590480mN</v>
      </c>
      <c r="BD223" t="str">
        <f>AV223&amp;"-"&amp;AT223&amp;"-"&amp;AU223&amp;"-"&amp;AS223&amp;"-"&amp;B223</f>
        <v>STOC-M-U-A-222</v>
      </c>
      <c r="BE223">
        <v>3</v>
      </c>
    </row>
    <row r="224" spans="1:57" x14ac:dyDescent="0.35">
      <c r="A224" t="s">
        <v>545</v>
      </c>
      <c r="B224">
        <v>223</v>
      </c>
      <c r="C224" t="s">
        <v>58</v>
      </c>
      <c r="D224" t="s">
        <v>59</v>
      </c>
      <c r="E224" t="s">
        <v>546</v>
      </c>
      <c r="F224" t="s">
        <v>547</v>
      </c>
      <c r="G224" t="s">
        <v>59</v>
      </c>
      <c r="H224" t="s">
        <v>282</v>
      </c>
      <c r="K224" t="s">
        <v>386</v>
      </c>
      <c r="L224" t="s">
        <v>65</v>
      </c>
      <c r="M224">
        <v>26</v>
      </c>
      <c r="N224">
        <v>2016</v>
      </c>
      <c r="O224" t="s">
        <v>186</v>
      </c>
      <c r="P224" t="s">
        <v>548</v>
      </c>
      <c r="R224" t="s">
        <v>101</v>
      </c>
      <c r="V224" t="s">
        <v>108</v>
      </c>
      <c r="Y224" t="s">
        <v>283</v>
      </c>
      <c r="Z224" t="s">
        <v>549</v>
      </c>
      <c r="AA224" t="s">
        <v>322</v>
      </c>
      <c r="AB224">
        <v>1.5</v>
      </c>
      <c r="AC224">
        <v>1</v>
      </c>
      <c r="AM224">
        <v>8</v>
      </c>
      <c r="AN224">
        <v>12</v>
      </c>
      <c r="AO224">
        <v>0</v>
      </c>
      <c r="AP224" t="s">
        <v>67</v>
      </c>
      <c r="AQ224">
        <v>36</v>
      </c>
      <c r="AR224">
        <v>41</v>
      </c>
      <c r="AS224" t="s">
        <v>259</v>
      </c>
      <c r="AT224" t="s">
        <v>198</v>
      </c>
      <c r="AU224" t="s">
        <v>113</v>
      </c>
      <c r="AV224" t="s">
        <v>199</v>
      </c>
      <c r="AW224" t="s">
        <v>317</v>
      </c>
      <c r="AZ224">
        <v>519985</v>
      </c>
      <c r="BA224">
        <v>3590480</v>
      </c>
      <c r="BB224" t="s">
        <v>76</v>
      </c>
      <c r="BC224" t="str">
        <f>BB224&amp;" "&amp;AZ224&amp;"mE"&amp;" "&amp;BA224&amp;"mN"</f>
        <v>12S 519985mE 3590480mN</v>
      </c>
      <c r="BD224" t="str">
        <f>AV224&amp;"-"&amp;AT224&amp;"-"&amp;AU224&amp;"-"&amp;AS224&amp;"-"&amp;B224</f>
        <v>STOC-M-A-AV-223</v>
      </c>
      <c r="BE224">
        <v>3</v>
      </c>
    </row>
    <row r="225" spans="1:57" x14ac:dyDescent="0.35">
      <c r="A225" t="s">
        <v>545</v>
      </c>
      <c r="B225">
        <v>224</v>
      </c>
      <c r="C225" t="s">
        <v>58</v>
      </c>
      <c r="D225" t="s">
        <v>59</v>
      </c>
      <c r="E225" t="s">
        <v>546</v>
      </c>
      <c r="F225" t="s">
        <v>547</v>
      </c>
      <c r="G225" t="s">
        <v>59</v>
      </c>
      <c r="H225" t="s">
        <v>282</v>
      </c>
      <c r="K225" t="s">
        <v>386</v>
      </c>
      <c r="L225" t="s">
        <v>65</v>
      </c>
      <c r="M225">
        <v>26</v>
      </c>
      <c r="N225">
        <v>2016</v>
      </c>
      <c r="O225" t="s">
        <v>186</v>
      </c>
      <c r="P225" t="s">
        <v>548</v>
      </c>
      <c r="R225" t="s">
        <v>101</v>
      </c>
      <c r="V225" t="s">
        <v>108</v>
      </c>
      <c r="Y225" t="s">
        <v>283</v>
      </c>
      <c r="Z225" t="s">
        <v>549</v>
      </c>
      <c r="AA225" t="s">
        <v>322</v>
      </c>
      <c r="AB225">
        <v>1.5</v>
      </c>
      <c r="AC225">
        <v>1</v>
      </c>
      <c r="AM225">
        <v>8</v>
      </c>
      <c r="AN225">
        <v>12</v>
      </c>
      <c r="AO225">
        <v>0</v>
      </c>
      <c r="AP225" t="s">
        <v>67</v>
      </c>
      <c r="AQ225">
        <v>36</v>
      </c>
      <c r="AR225">
        <v>41</v>
      </c>
      <c r="AS225" t="s">
        <v>259</v>
      </c>
      <c r="AT225" t="s">
        <v>198</v>
      </c>
      <c r="AU225" t="s">
        <v>113</v>
      </c>
      <c r="AV225" t="s">
        <v>199</v>
      </c>
      <c r="AW225" t="s">
        <v>320</v>
      </c>
      <c r="AZ225">
        <v>519955</v>
      </c>
      <c r="BA225">
        <v>3590533</v>
      </c>
      <c r="BB225" t="s">
        <v>76</v>
      </c>
      <c r="BC225" t="str">
        <f>BB225&amp;" "&amp;AZ225&amp;"mE"&amp;" "&amp;BA225&amp;"mN"</f>
        <v>12S 519955mE 3590533mN</v>
      </c>
      <c r="BD225" t="str">
        <f>AV225&amp;"-"&amp;AT225&amp;"-"&amp;AU225&amp;"-"&amp;AS225&amp;"-"&amp;B225</f>
        <v>STOC-M-A-AV-224</v>
      </c>
      <c r="BE225">
        <v>3</v>
      </c>
    </row>
    <row r="226" spans="1:57" x14ac:dyDescent="0.35">
      <c r="A226" t="s">
        <v>545</v>
      </c>
      <c r="B226">
        <v>225</v>
      </c>
      <c r="C226" t="s">
        <v>58</v>
      </c>
      <c r="D226" t="s">
        <v>59</v>
      </c>
      <c r="E226" t="s">
        <v>546</v>
      </c>
      <c r="F226" t="s">
        <v>547</v>
      </c>
      <c r="G226" t="s">
        <v>59</v>
      </c>
      <c r="H226" t="s">
        <v>282</v>
      </c>
      <c r="K226" t="s">
        <v>386</v>
      </c>
      <c r="L226" t="s">
        <v>65</v>
      </c>
      <c r="M226">
        <v>26</v>
      </c>
      <c r="N226">
        <v>2016</v>
      </c>
      <c r="O226" t="s">
        <v>186</v>
      </c>
      <c r="P226" t="s">
        <v>548</v>
      </c>
      <c r="R226" t="s">
        <v>101</v>
      </c>
      <c r="V226" t="s">
        <v>108</v>
      </c>
      <c r="Y226" t="s">
        <v>283</v>
      </c>
      <c r="Z226" t="s">
        <v>549</v>
      </c>
      <c r="AA226" t="s">
        <v>322</v>
      </c>
      <c r="AB226">
        <v>1.5</v>
      </c>
      <c r="AC226">
        <v>1</v>
      </c>
      <c r="AM226">
        <v>8</v>
      </c>
      <c r="AN226">
        <v>12</v>
      </c>
      <c r="AO226">
        <v>0</v>
      </c>
      <c r="AP226" t="s">
        <v>67</v>
      </c>
      <c r="AQ226">
        <v>36</v>
      </c>
      <c r="AR226">
        <v>41</v>
      </c>
      <c r="AS226" t="s">
        <v>259</v>
      </c>
      <c r="AT226" t="s">
        <v>198</v>
      </c>
      <c r="AU226" t="s">
        <v>113</v>
      </c>
      <c r="AV226" t="s">
        <v>199</v>
      </c>
      <c r="AW226" t="s">
        <v>189</v>
      </c>
      <c r="AZ226">
        <v>519941</v>
      </c>
      <c r="BA226">
        <v>3590652</v>
      </c>
      <c r="BB226" t="s">
        <v>76</v>
      </c>
      <c r="BC226" t="str">
        <f>BB226&amp;" "&amp;AZ226&amp;"mE"&amp;" "&amp;BA226&amp;"mN"</f>
        <v>12S 519941mE 3590652mN</v>
      </c>
      <c r="BD226" t="str">
        <f>AV226&amp;"-"&amp;AT226&amp;"-"&amp;AU226&amp;"-"&amp;AS226&amp;"-"&amp;B226</f>
        <v>STOC-M-A-AV-225</v>
      </c>
      <c r="BE226">
        <v>3</v>
      </c>
    </row>
    <row r="227" spans="1:57" x14ac:dyDescent="0.35">
      <c r="A227" t="s">
        <v>545</v>
      </c>
      <c r="B227">
        <v>226</v>
      </c>
      <c r="C227" t="s">
        <v>58</v>
      </c>
      <c r="D227" t="s">
        <v>59</v>
      </c>
      <c r="E227" t="s">
        <v>546</v>
      </c>
      <c r="F227" t="s">
        <v>547</v>
      </c>
      <c r="G227" t="s">
        <v>59</v>
      </c>
      <c r="H227" t="s">
        <v>282</v>
      </c>
      <c r="K227" t="s">
        <v>386</v>
      </c>
      <c r="L227" t="s">
        <v>65</v>
      </c>
      <c r="M227">
        <v>26</v>
      </c>
      <c r="N227">
        <v>2016</v>
      </c>
      <c r="O227" t="s">
        <v>186</v>
      </c>
      <c r="P227" t="s">
        <v>548</v>
      </c>
      <c r="R227" t="s">
        <v>101</v>
      </c>
      <c r="V227" t="s">
        <v>108</v>
      </c>
      <c r="Y227" t="s">
        <v>283</v>
      </c>
      <c r="Z227" t="s">
        <v>549</v>
      </c>
      <c r="AA227" t="s">
        <v>322</v>
      </c>
      <c r="AB227">
        <v>1.5</v>
      </c>
      <c r="AC227">
        <v>1</v>
      </c>
      <c r="AM227">
        <v>8</v>
      </c>
      <c r="AN227">
        <v>12</v>
      </c>
      <c r="AO227">
        <v>0</v>
      </c>
      <c r="AP227" t="s">
        <v>67</v>
      </c>
      <c r="AQ227">
        <v>36</v>
      </c>
      <c r="AR227">
        <v>41</v>
      </c>
      <c r="AS227" t="s">
        <v>113</v>
      </c>
      <c r="AT227" t="s">
        <v>221</v>
      </c>
      <c r="AU227" t="s">
        <v>114</v>
      </c>
      <c r="AV227" t="s">
        <v>199</v>
      </c>
      <c r="AW227" t="s">
        <v>189</v>
      </c>
      <c r="AZ227">
        <v>519941</v>
      </c>
      <c r="BA227">
        <v>3590652</v>
      </c>
      <c r="BB227" t="s">
        <v>76</v>
      </c>
      <c r="BC227" t="str">
        <f>BB227&amp;" "&amp;AZ227&amp;"mE"&amp;" "&amp;BA227&amp;"mN"</f>
        <v>12S 519941mE 3590652mN</v>
      </c>
      <c r="BD227" t="str">
        <f>AV227&amp;"-"&amp;AT227&amp;"-"&amp;AU227&amp;"-"&amp;AS227&amp;"-"&amp;B227</f>
        <v>STOC-F-U-A-226</v>
      </c>
      <c r="BE227">
        <v>3</v>
      </c>
    </row>
    <row r="228" spans="1:57" x14ac:dyDescent="0.35">
      <c r="A228" t="s">
        <v>545</v>
      </c>
      <c r="B228">
        <v>227</v>
      </c>
      <c r="C228" t="s">
        <v>58</v>
      </c>
      <c r="D228" t="s">
        <v>59</v>
      </c>
      <c r="E228" t="s">
        <v>546</v>
      </c>
      <c r="F228" t="s">
        <v>547</v>
      </c>
      <c r="G228" t="s">
        <v>59</v>
      </c>
      <c r="H228" t="s">
        <v>282</v>
      </c>
      <c r="K228" t="s">
        <v>386</v>
      </c>
      <c r="L228" t="s">
        <v>65</v>
      </c>
      <c r="M228">
        <v>26</v>
      </c>
      <c r="N228">
        <v>2016</v>
      </c>
      <c r="O228" t="s">
        <v>186</v>
      </c>
      <c r="P228" t="s">
        <v>548</v>
      </c>
      <c r="R228" t="s">
        <v>101</v>
      </c>
      <c r="V228" t="s">
        <v>108</v>
      </c>
      <c r="Y228" t="s">
        <v>283</v>
      </c>
      <c r="Z228" t="s">
        <v>549</v>
      </c>
      <c r="AA228" t="s">
        <v>322</v>
      </c>
      <c r="AB228">
        <v>1.5</v>
      </c>
      <c r="AC228">
        <v>1</v>
      </c>
      <c r="AM228">
        <v>8</v>
      </c>
      <c r="AN228">
        <v>12</v>
      </c>
      <c r="AO228">
        <v>0</v>
      </c>
      <c r="AP228" t="s">
        <v>67</v>
      </c>
      <c r="AQ228">
        <v>36</v>
      </c>
      <c r="AR228">
        <v>41</v>
      </c>
      <c r="AS228" t="s">
        <v>278</v>
      </c>
      <c r="AT228" t="s">
        <v>265</v>
      </c>
      <c r="AU228" t="s">
        <v>265</v>
      </c>
      <c r="AV228" t="s">
        <v>199</v>
      </c>
      <c r="AW228" t="s">
        <v>418</v>
      </c>
      <c r="AZ228">
        <v>519941</v>
      </c>
      <c r="BA228">
        <v>3590652</v>
      </c>
      <c r="BB228" t="s">
        <v>76</v>
      </c>
      <c r="BC228" t="str">
        <f>BB228&amp;" "&amp;AZ228&amp;"mE"&amp;" "&amp;BA228&amp;"mN"</f>
        <v>12S 519941mE 3590652mN</v>
      </c>
      <c r="BD228" t="str">
        <f>AV228&amp;"-"&amp;AT228&amp;"-"&amp;AU228&amp;"-"&amp;AS228&amp;"-"&amp;B228</f>
        <v>STOC-------NEST-227</v>
      </c>
      <c r="BE228">
        <v>3</v>
      </c>
    </row>
    <row r="229" spans="1:57" x14ac:dyDescent="0.35">
      <c r="A229" t="s">
        <v>550</v>
      </c>
      <c r="B229">
        <v>228</v>
      </c>
      <c r="C229" t="s">
        <v>58</v>
      </c>
      <c r="D229" t="s">
        <v>59</v>
      </c>
      <c r="E229" t="s">
        <v>546</v>
      </c>
      <c r="F229" t="s">
        <v>547</v>
      </c>
      <c r="G229" t="s">
        <v>59</v>
      </c>
      <c r="H229" t="s">
        <v>282</v>
      </c>
      <c r="K229" t="s">
        <v>339</v>
      </c>
      <c r="L229" t="s">
        <v>84</v>
      </c>
      <c r="M229">
        <v>20</v>
      </c>
      <c r="N229">
        <v>2016</v>
      </c>
      <c r="O229" t="s">
        <v>186</v>
      </c>
      <c r="P229" t="s">
        <v>268</v>
      </c>
      <c r="R229" t="s">
        <v>101</v>
      </c>
      <c r="V229" t="s">
        <v>108</v>
      </c>
      <c r="Y229" t="s">
        <v>316</v>
      </c>
      <c r="Z229" t="s">
        <v>342</v>
      </c>
      <c r="AA229" t="s">
        <v>424</v>
      </c>
      <c r="AB229">
        <v>1</v>
      </c>
      <c r="AC229">
        <v>0.75</v>
      </c>
      <c r="AM229">
        <v>0</v>
      </c>
      <c r="AN229">
        <v>5</v>
      </c>
      <c r="AO229">
        <v>0</v>
      </c>
      <c r="AP229" t="s">
        <v>67</v>
      </c>
      <c r="AQ229">
        <v>65</v>
      </c>
      <c r="AR229">
        <v>65</v>
      </c>
      <c r="AS229" t="s">
        <v>113</v>
      </c>
      <c r="AT229" t="s">
        <v>198</v>
      </c>
      <c r="AU229" t="s">
        <v>114</v>
      </c>
      <c r="AV229" t="s">
        <v>115</v>
      </c>
      <c r="AW229" t="s">
        <v>342</v>
      </c>
      <c r="AZ229">
        <v>520199</v>
      </c>
      <c r="BA229">
        <v>3590539</v>
      </c>
      <c r="BB229" t="s">
        <v>76</v>
      </c>
      <c r="BC229" t="str">
        <f>BB229&amp;" "&amp;AZ229&amp;"mE"&amp;" "&amp;BA229&amp;"mN"</f>
        <v>12S 520199mE 3590539mN</v>
      </c>
      <c r="BD229" t="str">
        <f>AV229&amp;"-"&amp;AT229&amp;"-"&amp;AU229&amp;"-"&amp;AS229&amp;"-"&amp;B229</f>
        <v>BUVI-M-U-A-228</v>
      </c>
      <c r="BE229">
        <v>4</v>
      </c>
    </row>
    <row r="230" spans="1:57" x14ac:dyDescent="0.35">
      <c r="A230" t="s">
        <v>550</v>
      </c>
      <c r="B230">
        <v>229</v>
      </c>
      <c r="C230" t="s">
        <v>58</v>
      </c>
      <c r="D230" t="s">
        <v>59</v>
      </c>
      <c r="E230" t="s">
        <v>546</v>
      </c>
      <c r="F230" t="s">
        <v>547</v>
      </c>
      <c r="G230" t="s">
        <v>59</v>
      </c>
      <c r="H230" t="s">
        <v>282</v>
      </c>
      <c r="K230" t="s">
        <v>339</v>
      </c>
      <c r="L230" t="s">
        <v>84</v>
      </c>
      <c r="M230">
        <v>20</v>
      </c>
      <c r="N230">
        <v>2016</v>
      </c>
      <c r="O230" t="s">
        <v>186</v>
      </c>
      <c r="P230" t="s">
        <v>268</v>
      </c>
      <c r="R230" t="s">
        <v>101</v>
      </c>
      <c r="V230" t="s">
        <v>108</v>
      </c>
      <c r="Y230" t="s">
        <v>316</v>
      </c>
      <c r="Z230" t="s">
        <v>342</v>
      </c>
      <c r="AA230" t="s">
        <v>424</v>
      </c>
      <c r="AB230">
        <v>1</v>
      </c>
      <c r="AC230">
        <v>0.75</v>
      </c>
      <c r="AM230">
        <v>0</v>
      </c>
      <c r="AN230">
        <v>5</v>
      </c>
      <c r="AO230">
        <v>0</v>
      </c>
      <c r="AP230" t="s">
        <v>67</v>
      </c>
      <c r="AQ230">
        <v>65</v>
      </c>
      <c r="AR230">
        <v>65</v>
      </c>
      <c r="AS230" t="s">
        <v>113</v>
      </c>
      <c r="AT230" t="s">
        <v>221</v>
      </c>
      <c r="AU230" t="s">
        <v>114</v>
      </c>
      <c r="AV230" t="s">
        <v>115</v>
      </c>
      <c r="AW230" t="s">
        <v>342</v>
      </c>
      <c r="AZ230">
        <v>520199</v>
      </c>
      <c r="BA230">
        <v>3590539</v>
      </c>
      <c r="BB230" t="s">
        <v>76</v>
      </c>
      <c r="BC230" t="str">
        <f>BB230&amp;" "&amp;AZ230&amp;"mE"&amp;" "&amp;BA230&amp;"mN"</f>
        <v>12S 520199mE 3590539mN</v>
      </c>
      <c r="BD230" t="str">
        <f>AV230&amp;"-"&amp;AT230&amp;"-"&amp;AU230&amp;"-"&amp;AS230&amp;"-"&amp;B230</f>
        <v>BUVI-F-U-A-229</v>
      </c>
      <c r="BE230">
        <v>4</v>
      </c>
    </row>
    <row r="231" spans="1:57" x14ac:dyDescent="0.35">
      <c r="A231" t="s">
        <v>550</v>
      </c>
      <c r="B231">
        <v>230</v>
      </c>
      <c r="C231" t="s">
        <v>58</v>
      </c>
      <c r="D231" t="s">
        <v>59</v>
      </c>
      <c r="E231" t="s">
        <v>546</v>
      </c>
      <c r="F231" t="s">
        <v>547</v>
      </c>
      <c r="G231" t="s">
        <v>59</v>
      </c>
      <c r="H231" t="s">
        <v>282</v>
      </c>
      <c r="K231" t="s">
        <v>339</v>
      </c>
      <c r="L231" t="s">
        <v>84</v>
      </c>
      <c r="M231">
        <v>20</v>
      </c>
      <c r="N231">
        <v>2016</v>
      </c>
      <c r="O231" t="s">
        <v>186</v>
      </c>
      <c r="P231" t="s">
        <v>268</v>
      </c>
      <c r="R231" t="s">
        <v>101</v>
      </c>
      <c r="V231" t="s">
        <v>108</v>
      </c>
      <c r="Y231" t="s">
        <v>316</v>
      </c>
      <c r="Z231" t="s">
        <v>342</v>
      </c>
      <c r="AA231" t="s">
        <v>424</v>
      </c>
      <c r="AB231">
        <v>1</v>
      </c>
      <c r="AC231">
        <v>0.75</v>
      </c>
      <c r="AM231">
        <v>0</v>
      </c>
      <c r="AN231">
        <v>5</v>
      </c>
      <c r="AO231">
        <v>0</v>
      </c>
      <c r="AP231" t="s">
        <v>67</v>
      </c>
      <c r="AQ231">
        <v>65</v>
      </c>
      <c r="AR231">
        <v>65</v>
      </c>
      <c r="AS231" t="s">
        <v>113</v>
      </c>
      <c r="AT231" t="s">
        <v>198</v>
      </c>
      <c r="AU231" t="s">
        <v>114</v>
      </c>
      <c r="AV231" t="s">
        <v>199</v>
      </c>
      <c r="AW231" t="s">
        <v>178</v>
      </c>
      <c r="AZ231">
        <v>519916</v>
      </c>
      <c r="BA231">
        <v>3590523</v>
      </c>
      <c r="BB231" t="s">
        <v>76</v>
      </c>
      <c r="BC231" t="str">
        <f>BB231&amp;" "&amp;AZ231&amp;"mE"&amp;" "&amp;BA231&amp;"mN"</f>
        <v>12S 519916mE 3590523mN</v>
      </c>
      <c r="BD231" t="str">
        <f>AV231&amp;"-"&amp;AT231&amp;"-"&amp;AU231&amp;"-"&amp;AS231&amp;"-"&amp;B231</f>
        <v>STOC-M-U-A-230</v>
      </c>
      <c r="BE231">
        <v>4</v>
      </c>
    </row>
    <row r="232" spans="1:57" x14ac:dyDescent="0.35">
      <c r="A232" t="s">
        <v>550</v>
      </c>
      <c r="B232">
        <v>231</v>
      </c>
      <c r="C232" t="s">
        <v>58</v>
      </c>
      <c r="D232" t="s">
        <v>59</v>
      </c>
      <c r="E232" t="s">
        <v>546</v>
      </c>
      <c r="F232" t="s">
        <v>547</v>
      </c>
      <c r="G232" t="s">
        <v>59</v>
      </c>
      <c r="H232" t="s">
        <v>282</v>
      </c>
      <c r="K232" t="s">
        <v>339</v>
      </c>
      <c r="L232" t="s">
        <v>84</v>
      </c>
      <c r="M232">
        <v>20</v>
      </c>
      <c r="N232">
        <v>2016</v>
      </c>
      <c r="O232" t="s">
        <v>186</v>
      </c>
      <c r="P232" t="s">
        <v>268</v>
      </c>
      <c r="R232" t="s">
        <v>101</v>
      </c>
      <c r="V232" t="s">
        <v>108</v>
      </c>
      <c r="Y232" t="s">
        <v>316</v>
      </c>
      <c r="Z232" t="s">
        <v>342</v>
      </c>
      <c r="AA232" t="s">
        <v>424</v>
      </c>
      <c r="AB232">
        <v>1</v>
      </c>
      <c r="AC232">
        <v>0.75</v>
      </c>
      <c r="AM232">
        <v>0</v>
      </c>
      <c r="AN232">
        <v>5</v>
      </c>
      <c r="AO232">
        <v>0</v>
      </c>
      <c r="AP232" t="s">
        <v>67</v>
      </c>
      <c r="AQ232">
        <v>65</v>
      </c>
      <c r="AR232">
        <v>65</v>
      </c>
      <c r="AS232" t="s">
        <v>113</v>
      </c>
      <c r="AT232" t="s">
        <v>221</v>
      </c>
      <c r="AU232" t="s">
        <v>114</v>
      </c>
      <c r="AV232" t="s">
        <v>199</v>
      </c>
      <c r="AW232" t="s">
        <v>196</v>
      </c>
      <c r="AZ232">
        <v>519916</v>
      </c>
      <c r="BA232">
        <v>3590523</v>
      </c>
      <c r="BB232" t="s">
        <v>76</v>
      </c>
      <c r="BC232" t="str">
        <f>BB232&amp;" "&amp;AZ232&amp;"mE"&amp;" "&amp;BA232&amp;"mN"</f>
        <v>12S 519916mE 3590523mN</v>
      </c>
      <c r="BD232" t="str">
        <f>AV232&amp;"-"&amp;AT232&amp;"-"&amp;AU232&amp;"-"&amp;AS232&amp;"-"&amp;B232</f>
        <v>STOC-F-U-A-231</v>
      </c>
      <c r="BE232">
        <v>4</v>
      </c>
    </row>
    <row r="233" spans="1:57" x14ac:dyDescent="0.35">
      <c r="A233" t="s">
        <v>550</v>
      </c>
      <c r="B233">
        <v>232</v>
      </c>
      <c r="C233" t="s">
        <v>58</v>
      </c>
      <c r="D233" t="s">
        <v>59</v>
      </c>
      <c r="E233" t="s">
        <v>546</v>
      </c>
      <c r="F233" t="s">
        <v>547</v>
      </c>
      <c r="G233" t="s">
        <v>59</v>
      </c>
      <c r="H233" t="s">
        <v>282</v>
      </c>
      <c r="K233" t="s">
        <v>339</v>
      </c>
      <c r="L233" t="s">
        <v>84</v>
      </c>
      <c r="M233">
        <v>20</v>
      </c>
      <c r="N233">
        <v>2016</v>
      </c>
      <c r="O233" t="s">
        <v>186</v>
      </c>
      <c r="P233" t="s">
        <v>268</v>
      </c>
      <c r="R233" t="s">
        <v>101</v>
      </c>
      <c r="V233" t="s">
        <v>108</v>
      </c>
      <c r="Y233" t="s">
        <v>316</v>
      </c>
      <c r="Z233" t="s">
        <v>342</v>
      </c>
      <c r="AA233" t="s">
        <v>424</v>
      </c>
      <c r="AB233">
        <v>1</v>
      </c>
      <c r="AC233">
        <v>0.75</v>
      </c>
      <c r="AM233">
        <v>0</v>
      </c>
      <c r="AN233">
        <v>5</v>
      </c>
      <c r="AO233">
        <v>0</v>
      </c>
      <c r="AP233" t="s">
        <v>67</v>
      </c>
      <c r="AQ233">
        <v>65</v>
      </c>
      <c r="AR233">
        <v>65</v>
      </c>
      <c r="AS233" t="s">
        <v>259</v>
      </c>
      <c r="AT233" t="s">
        <v>198</v>
      </c>
      <c r="AU233" t="s">
        <v>114</v>
      </c>
      <c r="AV233" t="s">
        <v>199</v>
      </c>
      <c r="AW233" t="s">
        <v>395</v>
      </c>
      <c r="AZ233">
        <v>519916</v>
      </c>
      <c r="BA233">
        <v>3590523</v>
      </c>
      <c r="BB233" t="s">
        <v>76</v>
      </c>
      <c r="BC233" t="str">
        <f>BB233&amp;" "&amp;AZ233&amp;"mE"&amp;" "&amp;BA233&amp;"mN"</f>
        <v>12S 519916mE 3590523mN</v>
      </c>
      <c r="BD233" t="str">
        <f>AV233&amp;"-"&amp;AT233&amp;"-"&amp;AU233&amp;"-"&amp;AS233&amp;"-"&amp;B233</f>
        <v>STOC-M-U-AV-232</v>
      </c>
      <c r="BE233">
        <v>4</v>
      </c>
    </row>
    <row r="234" spans="1:57" x14ac:dyDescent="0.35">
      <c r="A234" t="s">
        <v>550</v>
      </c>
      <c r="B234">
        <v>233</v>
      </c>
      <c r="C234" t="s">
        <v>58</v>
      </c>
      <c r="D234" t="s">
        <v>59</v>
      </c>
      <c r="E234" t="s">
        <v>546</v>
      </c>
      <c r="F234" t="s">
        <v>547</v>
      </c>
      <c r="G234" t="s">
        <v>59</v>
      </c>
      <c r="H234" t="s">
        <v>282</v>
      </c>
      <c r="K234" t="s">
        <v>339</v>
      </c>
      <c r="L234" t="s">
        <v>84</v>
      </c>
      <c r="M234">
        <v>20</v>
      </c>
      <c r="N234">
        <v>2016</v>
      </c>
      <c r="O234" t="s">
        <v>186</v>
      </c>
      <c r="P234" t="s">
        <v>268</v>
      </c>
      <c r="R234" t="s">
        <v>101</v>
      </c>
      <c r="V234" t="s">
        <v>108</v>
      </c>
      <c r="Y234" t="s">
        <v>316</v>
      </c>
      <c r="Z234" t="s">
        <v>342</v>
      </c>
      <c r="AA234" t="s">
        <v>424</v>
      </c>
      <c r="AB234">
        <v>1</v>
      </c>
      <c r="AC234">
        <v>0.75</v>
      </c>
      <c r="AM234">
        <v>0</v>
      </c>
      <c r="AN234">
        <v>5</v>
      </c>
      <c r="AO234">
        <v>0</v>
      </c>
      <c r="AP234" t="s">
        <v>67</v>
      </c>
      <c r="AQ234">
        <v>65</v>
      </c>
      <c r="AR234">
        <v>65</v>
      </c>
      <c r="AS234" t="s">
        <v>259</v>
      </c>
      <c r="AT234" t="s">
        <v>221</v>
      </c>
      <c r="AU234" t="s">
        <v>114</v>
      </c>
      <c r="AV234" t="s">
        <v>199</v>
      </c>
      <c r="AW234" t="s">
        <v>395</v>
      </c>
      <c r="AZ234">
        <v>519916</v>
      </c>
      <c r="BA234">
        <v>3590523</v>
      </c>
      <c r="BB234" t="s">
        <v>76</v>
      </c>
      <c r="BC234" t="str">
        <f>BB234&amp;" "&amp;AZ234&amp;"mE"&amp;" "&amp;BA234&amp;"mN"</f>
        <v>12S 519916mE 3590523mN</v>
      </c>
      <c r="BD234" t="str">
        <f>AV234&amp;"-"&amp;AT234&amp;"-"&amp;AU234&amp;"-"&amp;AS234&amp;"-"&amp;B234</f>
        <v>STOC-F-U-AV-233</v>
      </c>
      <c r="BE234">
        <v>4</v>
      </c>
    </row>
    <row r="235" spans="1:57" x14ac:dyDescent="0.35">
      <c r="A235" t="s">
        <v>550</v>
      </c>
      <c r="B235">
        <v>234</v>
      </c>
      <c r="C235" t="s">
        <v>58</v>
      </c>
      <c r="D235" t="s">
        <v>59</v>
      </c>
      <c r="E235" t="s">
        <v>546</v>
      </c>
      <c r="F235" t="s">
        <v>547</v>
      </c>
      <c r="G235" t="s">
        <v>59</v>
      </c>
      <c r="H235" t="s">
        <v>282</v>
      </c>
      <c r="K235" t="s">
        <v>339</v>
      </c>
      <c r="L235" t="s">
        <v>84</v>
      </c>
      <c r="M235">
        <v>20</v>
      </c>
      <c r="N235">
        <v>2016</v>
      </c>
      <c r="O235" t="s">
        <v>186</v>
      </c>
      <c r="P235" t="s">
        <v>268</v>
      </c>
      <c r="R235" t="s">
        <v>101</v>
      </c>
      <c r="V235" t="s">
        <v>108</v>
      </c>
      <c r="Y235" t="s">
        <v>316</v>
      </c>
      <c r="Z235" t="s">
        <v>342</v>
      </c>
      <c r="AA235" t="s">
        <v>424</v>
      </c>
      <c r="AB235">
        <v>1</v>
      </c>
      <c r="AC235">
        <v>0.75</v>
      </c>
      <c r="AM235">
        <v>0</v>
      </c>
      <c r="AN235">
        <v>5</v>
      </c>
      <c r="AO235">
        <v>0</v>
      </c>
      <c r="AP235" t="s">
        <v>67</v>
      </c>
      <c r="AQ235">
        <v>65</v>
      </c>
      <c r="AR235">
        <v>65</v>
      </c>
      <c r="AS235" t="s">
        <v>258</v>
      </c>
      <c r="AT235" t="s">
        <v>198</v>
      </c>
      <c r="AU235" t="s">
        <v>113</v>
      </c>
      <c r="AV235" t="s">
        <v>199</v>
      </c>
      <c r="AW235" t="s">
        <v>331</v>
      </c>
      <c r="AZ235">
        <v>519818</v>
      </c>
      <c r="BA235">
        <v>3590425</v>
      </c>
      <c r="BB235" t="s">
        <v>76</v>
      </c>
      <c r="BC235" t="str">
        <f>BB235&amp;" "&amp;AZ235&amp;"mE"&amp;" "&amp;BA235&amp;"mN"</f>
        <v>12S 519818mE 3590425mN</v>
      </c>
      <c r="BD235" t="str">
        <f>AV235&amp;"-"&amp;AT235&amp;"-"&amp;AU235&amp;"-"&amp;AS235&amp;"-"&amp;B235</f>
        <v>STOC-M-A-V-234</v>
      </c>
      <c r="BE235">
        <v>4</v>
      </c>
    </row>
    <row r="236" spans="1:57" x14ac:dyDescent="0.35">
      <c r="A236" t="s">
        <v>550</v>
      </c>
      <c r="B236">
        <v>235</v>
      </c>
      <c r="C236" t="s">
        <v>58</v>
      </c>
      <c r="D236" t="s">
        <v>59</v>
      </c>
      <c r="E236" t="s">
        <v>546</v>
      </c>
      <c r="F236" t="s">
        <v>547</v>
      </c>
      <c r="G236" t="s">
        <v>59</v>
      </c>
      <c r="H236" t="s">
        <v>282</v>
      </c>
      <c r="K236" t="s">
        <v>339</v>
      </c>
      <c r="L236" t="s">
        <v>84</v>
      </c>
      <c r="M236">
        <v>20</v>
      </c>
      <c r="N236">
        <v>2016</v>
      </c>
      <c r="O236" t="s">
        <v>186</v>
      </c>
      <c r="P236" t="s">
        <v>268</v>
      </c>
      <c r="R236" t="s">
        <v>101</v>
      </c>
      <c r="V236" t="s">
        <v>108</v>
      </c>
      <c r="Y236" t="s">
        <v>316</v>
      </c>
      <c r="Z236" t="s">
        <v>342</v>
      </c>
      <c r="AA236" t="s">
        <v>424</v>
      </c>
      <c r="AB236">
        <v>1</v>
      </c>
      <c r="AC236">
        <v>0.75</v>
      </c>
      <c r="AM236">
        <v>0</v>
      </c>
      <c r="AN236">
        <v>5</v>
      </c>
      <c r="AO236">
        <v>0</v>
      </c>
      <c r="AP236" t="s">
        <v>67</v>
      </c>
      <c r="AQ236">
        <v>65</v>
      </c>
      <c r="AR236">
        <v>65</v>
      </c>
      <c r="AS236" t="s">
        <v>258</v>
      </c>
      <c r="AT236" t="s">
        <v>221</v>
      </c>
      <c r="AU236" t="s">
        <v>113</v>
      </c>
      <c r="AV236" t="s">
        <v>199</v>
      </c>
      <c r="AW236" t="s">
        <v>331</v>
      </c>
      <c r="AZ236">
        <v>519818</v>
      </c>
      <c r="BA236">
        <v>3590425</v>
      </c>
      <c r="BB236" t="s">
        <v>76</v>
      </c>
      <c r="BC236" t="str">
        <f>BB236&amp;" "&amp;AZ236&amp;"mE"&amp;" "&amp;BA236&amp;"mN"</f>
        <v>12S 519818mE 3590425mN</v>
      </c>
      <c r="BD236" t="str">
        <f>AV236&amp;"-"&amp;AT236&amp;"-"&amp;AU236&amp;"-"&amp;AS236&amp;"-"&amp;B236</f>
        <v>STOC-F-A-V-235</v>
      </c>
      <c r="BE236">
        <v>4</v>
      </c>
    </row>
    <row r="237" spans="1:57" x14ac:dyDescent="0.35">
      <c r="A237" t="s">
        <v>551</v>
      </c>
      <c r="B237">
        <v>236</v>
      </c>
      <c r="C237" t="s">
        <v>58</v>
      </c>
      <c r="D237" t="s">
        <v>59</v>
      </c>
      <c r="E237" t="s">
        <v>552</v>
      </c>
      <c r="F237" t="s">
        <v>553</v>
      </c>
      <c r="G237" t="s">
        <v>59</v>
      </c>
      <c r="H237" t="s">
        <v>282</v>
      </c>
      <c r="I237" t="s">
        <v>63</v>
      </c>
      <c r="K237" t="s">
        <v>90</v>
      </c>
      <c r="L237" t="s">
        <v>65</v>
      </c>
      <c r="M237">
        <v>26</v>
      </c>
      <c r="N237">
        <v>2016</v>
      </c>
      <c r="O237" t="s">
        <v>66</v>
      </c>
      <c r="P237">
        <v>1</v>
      </c>
      <c r="Q237">
        <v>1</v>
      </c>
      <c r="S237" t="s">
        <v>67</v>
      </c>
      <c r="T237" t="s">
        <v>68</v>
      </c>
      <c r="U237">
        <v>100</v>
      </c>
      <c r="V237" t="s">
        <v>108</v>
      </c>
      <c r="Y237" t="s">
        <v>70</v>
      </c>
      <c r="Z237" t="s">
        <v>303</v>
      </c>
      <c r="AA237" t="s">
        <v>554</v>
      </c>
      <c r="AB237">
        <v>1.25</v>
      </c>
      <c r="AC237">
        <v>2</v>
      </c>
      <c r="AE237" t="s">
        <v>555</v>
      </c>
      <c r="AF237">
        <v>2</v>
      </c>
      <c r="AG237">
        <v>2</v>
      </c>
      <c r="AH237" t="s">
        <v>303</v>
      </c>
      <c r="AI237" t="s">
        <v>556</v>
      </c>
      <c r="AJ237">
        <v>15</v>
      </c>
      <c r="AK237" t="s">
        <v>67</v>
      </c>
      <c r="AL237" t="s">
        <v>102</v>
      </c>
      <c r="AM237">
        <v>0</v>
      </c>
      <c r="AN237">
        <v>0</v>
      </c>
      <c r="AO237">
        <v>0</v>
      </c>
      <c r="AP237" t="s">
        <v>67</v>
      </c>
      <c r="AQ237">
        <v>48</v>
      </c>
      <c r="AR237">
        <v>48</v>
      </c>
      <c r="AS237" t="s">
        <v>67</v>
      </c>
    </row>
    <row r="238" spans="1:57" x14ac:dyDescent="0.35">
      <c r="A238" t="s">
        <v>551</v>
      </c>
      <c r="B238">
        <v>237</v>
      </c>
      <c r="C238" t="s">
        <v>58</v>
      </c>
      <c r="D238" t="s">
        <v>59</v>
      </c>
      <c r="E238" t="s">
        <v>552</v>
      </c>
      <c r="F238" t="s">
        <v>553</v>
      </c>
      <c r="G238" t="s">
        <v>59</v>
      </c>
      <c r="H238" t="s">
        <v>282</v>
      </c>
      <c r="I238" t="s">
        <v>63</v>
      </c>
      <c r="K238" t="s">
        <v>90</v>
      </c>
      <c r="L238" t="s">
        <v>65</v>
      </c>
      <c r="M238">
        <v>26</v>
      </c>
      <c r="N238">
        <v>2016</v>
      </c>
      <c r="O238" t="s">
        <v>66</v>
      </c>
      <c r="P238">
        <v>1</v>
      </c>
      <c r="Q238">
        <v>1</v>
      </c>
      <c r="S238" t="s">
        <v>67</v>
      </c>
      <c r="T238" t="s">
        <v>68</v>
      </c>
      <c r="U238">
        <v>100</v>
      </c>
      <c r="V238" t="s">
        <v>108</v>
      </c>
      <c r="Y238" t="s">
        <v>70</v>
      </c>
      <c r="Z238" t="s">
        <v>303</v>
      </c>
      <c r="AA238" t="s">
        <v>554</v>
      </c>
      <c r="AB238">
        <v>1.25</v>
      </c>
      <c r="AC238">
        <v>2</v>
      </c>
      <c r="AE238" t="s">
        <v>557</v>
      </c>
      <c r="AF238">
        <v>2</v>
      </c>
      <c r="AG238">
        <v>2</v>
      </c>
      <c r="AH238" t="s">
        <v>411</v>
      </c>
      <c r="AI238" t="s">
        <v>554</v>
      </c>
      <c r="AJ238">
        <v>17</v>
      </c>
      <c r="AK238" t="s">
        <v>67</v>
      </c>
      <c r="AL238" t="s">
        <v>102</v>
      </c>
      <c r="AM238">
        <v>0</v>
      </c>
      <c r="AN238">
        <v>8</v>
      </c>
      <c r="AO238">
        <v>0</v>
      </c>
      <c r="AP238" t="s">
        <v>67</v>
      </c>
      <c r="AQ238">
        <v>48</v>
      </c>
      <c r="AR238">
        <v>48</v>
      </c>
      <c r="AS238" t="s">
        <v>113</v>
      </c>
      <c r="AT238" t="s">
        <v>114</v>
      </c>
      <c r="AU238" t="s">
        <v>114</v>
      </c>
      <c r="AV238" t="s">
        <v>115</v>
      </c>
      <c r="AW238" t="s">
        <v>509</v>
      </c>
      <c r="AX238">
        <v>246</v>
      </c>
      <c r="AY238">
        <v>400</v>
      </c>
      <c r="AZ238">
        <v>516260</v>
      </c>
      <c r="BA238">
        <v>3587761</v>
      </c>
      <c r="BB238" t="s">
        <v>76</v>
      </c>
      <c r="BC238" t="str">
        <f>BB238&amp;" "&amp;AZ238&amp;"mE"&amp;" "&amp;BA238&amp;"mN"</f>
        <v>12S 516260mE 3587761mN</v>
      </c>
      <c r="BD238" t="str">
        <f>AV238&amp;"-"&amp;AT238&amp;"-"&amp;AU238&amp;"-"&amp;AS238&amp;"-"&amp;B238</f>
        <v>BUVI-U-U-A-237</v>
      </c>
    </row>
    <row r="239" spans="1:57" x14ac:dyDescent="0.35">
      <c r="A239" t="s">
        <v>551</v>
      </c>
      <c r="B239">
        <v>238</v>
      </c>
      <c r="C239" t="s">
        <v>58</v>
      </c>
      <c r="D239" t="s">
        <v>59</v>
      </c>
      <c r="E239" t="s">
        <v>552</v>
      </c>
      <c r="F239" t="s">
        <v>553</v>
      </c>
      <c r="G239" t="s">
        <v>59</v>
      </c>
      <c r="H239" t="s">
        <v>282</v>
      </c>
      <c r="I239" t="s">
        <v>63</v>
      </c>
      <c r="K239" t="s">
        <v>90</v>
      </c>
      <c r="L239" t="s">
        <v>65</v>
      </c>
      <c r="M239">
        <v>26</v>
      </c>
      <c r="N239">
        <v>2016</v>
      </c>
      <c r="O239" t="s">
        <v>66</v>
      </c>
      <c r="P239">
        <v>1</v>
      </c>
      <c r="Q239">
        <v>1</v>
      </c>
      <c r="S239" t="s">
        <v>67</v>
      </c>
      <c r="T239" t="s">
        <v>68</v>
      </c>
      <c r="U239">
        <v>100</v>
      </c>
      <c r="V239" t="s">
        <v>108</v>
      </c>
      <c r="Y239" t="s">
        <v>70</v>
      </c>
      <c r="Z239" t="s">
        <v>303</v>
      </c>
      <c r="AA239" t="s">
        <v>554</v>
      </c>
      <c r="AB239">
        <v>1.25</v>
      </c>
      <c r="AC239">
        <v>2</v>
      </c>
      <c r="AE239" t="s">
        <v>557</v>
      </c>
      <c r="AF239">
        <v>2</v>
      </c>
      <c r="AG239">
        <v>2</v>
      </c>
      <c r="AH239" t="s">
        <v>411</v>
      </c>
      <c r="AI239" t="s">
        <v>554</v>
      </c>
      <c r="AJ239">
        <v>17</v>
      </c>
      <c r="AK239" t="s">
        <v>67</v>
      </c>
      <c r="AL239" t="s">
        <v>102</v>
      </c>
      <c r="AM239">
        <v>0</v>
      </c>
      <c r="AN239">
        <v>8</v>
      </c>
      <c r="AO239">
        <v>0</v>
      </c>
      <c r="AP239" t="s">
        <v>67</v>
      </c>
      <c r="AQ239">
        <v>48</v>
      </c>
      <c r="AR239">
        <v>48</v>
      </c>
      <c r="AS239" t="s">
        <v>113</v>
      </c>
      <c r="AT239" t="s">
        <v>198</v>
      </c>
      <c r="AU239" t="s">
        <v>114</v>
      </c>
      <c r="AV239" t="s">
        <v>115</v>
      </c>
      <c r="AW239" t="s">
        <v>142</v>
      </c>
      <c r="AX239">
        <v>195</v>
      </c>
      <c r="AY239">
        <v>200</v>
      </c>
      <c r="AZ239">
        <v>516571</v>
      </c>
      <c r="BA239">
        <v>3587724</v>
      </c>
      <c r="BB239" t="s">
        <v>76</v>
      </c>
      <c r="BC239" t="str">
        <f>BB239&amp;" "&amp;AZ239&amp;"mE"&amp;" "&amp;BA239&amp;"mN"</f>
        <v>12S 516571mE 3587724mN</v>
      </c>
      <c r="BD239" t="str">
        <f>AV239&amp;"-"&amp;AT239&amp;"-"&amp;AU239&amp;"-"&amp;AS239&amp;"-"&amp;B239</f>
        <v>BUVI-M-U-A-238</v>
      </c>
    </row>
    <row r="240" spans="1:57" x14ac:dyDescent="0.35">
      <c r="A240" t="s">
        <v>551</v>
      </c>
      <c r="B240">
        <v>239</v>
      </c>
      <c r="C240" t="s">
        <v>58</v>
      </c>
      <c r="D240" t="s">
        <v>59</v>
      </c>
      <c r="E240" t="s">
        <v>552</v>
      </c>
      <c r="F240" t="s">
        <v>553</v>
      </c>
      <c r="G240" t="s">
        <v>59</v>
      </c>
      <c r="H240" t="s">
        <v>282</v>
      </c>
      <c r="I240" t="s">
        <v>63</v>
      </c>
      <c r="K240" t="s">
        <v>90</v>
      </c>
      <c r="L240" t="s">
        <v>65</v>
      </c>
      <c r="M240">
        <v>26</v>
      </c>
      <c r="N240">
        <v>2016</v>
      </c>
      <c r="O240" t="s">
        <v>66</v>
      </c>
      <c r="P240">
        <v>1</v>
      </c>
      <c r="Q240">
        <v>1</v>
      </c>
      <c r="S240" t="s">
        <v>67</v>
      </c>
      <c r="T240" t="s">
        <v>68</v>
      </c>
      <c r="U240">
        <v>100</v>
      </c>
      <c r="V240" t="s">
        <v>108</v>
      </c>
      <c r="Y240" t="s">
        <v>70</v>
      </c>
      <c r="Z240" t="s">
        <v>303</v>
      </c>
      <c r="AA240" t="s">
        <v>554</v>
      </c>
      <c r="AB240">
        <v>1.25</v>
      </c>
      <c r="AC240">
        <v>2</v>
      </c>
      <c r="AE240" t="s">
        <v>557</v>
      </c>
      <c r="AF240">
        <v>2</v>
      </c>
      <c r="AG240">
        <v>2</v>
      </c>
      <c r="AH240" t="s">
        <v>411</v>
      </c>
      <c r="AI240" t="s">
        <v>554</v>
      </c>
      <c r="AJ240">
        <v>17</v>
      </c>
      <c r="AK240" t="s">
        <v>67</v>
      </c>
      <c r="AL240" t="s">
        <v>102</v>
      </c>
      <c r="AM240">
        <v>0</v>
      </c>
      <c r="AN240">
        <v>8</v>
      </c>
      <c r="AO240">
        <v>0</v>
      </c>
      <c r="AP240" t="s">
        <v>67</v>
      </c>
      <c r="AQ240">
        <v>48</v>
      </c>
      <c r="AR240">
        <v>48</v>
      </c>
      <c r="AS240" t="s">
        <v>113</v>
      </c>
      <c r="AT240" t="s">
        <v>221</v>
      </c>
      <c r="AU240" t="s">
        <v>114</v>
      </c>
      <c r="AV240" t="s">
        <v>115</v>
      </c>
      <c r="AW240" t="s">
        <v>142</v>
      </c>
      <c r="AX240">
        <v>195</v>
      </c>
      <c r="AY240">
        <v>200</v>
      </c>
      <c r="AZ240">
        <v>516571</v>
      </c>
      <c r="BA240">
        <v>3587724</v>
      </c>
      <c r="BB240" t="s">
        <v>76</v>
      </c>
      <c r="BC240" t="str">
        <f>BB240&amp;" "&amp;AZ240&amp;"mE"&amp;" "&amp;BA240&amp;"mN"</f>
        <v>12S 516571mE 3587724mN</v>
      </c>
      <c r="BD240" t="str">
        <f>AV240&amp;"-"&amp;AT240&amp;"-"&amp;AU240&amp;"-"&amp;AS240&amp;"-"&amp;B240</f>
        <v>BUVI-F-U-A-239</v>
      </c>
    </row>
    <row r="241" spans="1:57" x14ac:dyDescent="0.35">
      <c r="A241" t="s">
        <v>558</v>
      </c>
      <c r="B241">
        <v>240</v>
      </c>
      <c r="C241" t="s">
        <v>58</v>
      </c>
      <c r="D241" t="s">
        <v>59</v>
      </c>
      <c r="E241" t="s">
        <v>552</v>
      </c>
      <c r="F241" t="s">
        <v>553</v>
      </c>
      <c r="G241" t="s">
        <v>59</v>
      </c>
      <c r="H241" t="s">
        <v>282</v>
      </c>
      <c r="I241" t="s">
        <v>63</v>
      </c>
      <c r="K241" t="s">
        <v>243</v>
      </c>
      <c r="L241" t="s">
        <v>84</v>
      </c>
      <c r="M241">
        <v>13</v>
      </c>
      <c r="N241">
        <v>2016</v>
      </c>
      <c r="O241" t="s">
        <v>66</v>
      </c>
      <c r="P241">
        <v>2</v>
      </c>
      <c r="Q241">
        <v>1</v>
      </c>
      <c r="S241" t="s">
        <v>67</v>
      </c>
      <c r="T241" t="s">
        <v>68</v>
      </c>
      <c r="U241">
        <v>100</v>
      </c>
      <c r="V241" t="s">
        <v>108</v>
      </c>
      <c r="Y241" t="s">
        <v>559</v>
      </c>
      <c r="Z241" t="s">
        <v>364</v>
      </c>
      <c r="AA241" t="s">
        <v>109</v>
      </c>
      <c r="AB241">
        <v>1.25</v>
      </c>
      <c r="AC241">
        <v>3.5</v>
      </c>
      <c r="AE241" t="s">
        <v>557</v>
      </c>
      <c r="AF241">
        <v>2</v>
      </c>
      <c r="AG241">
        <v>2</v>
      </c>
      <c r="AH241" t="s">
        <v>364</v>
      </c>
      <c r="AI241" t="s">
        <v>307</v>
      </c>
      <c r="AJ241">
        <v>11</v>
      </c>
      <c r="AK241" t="s">
        <v>101</v>
      </c>
      <c r="AL241" t="s">
        <v>123</v>
      </c>
      <c r="AM241">
        <v>0</v>
      </c>
      <c r="AN241">
        <v>5</v>
      </c>
      <c r="AO241">
        <v>0</v>
      </c>
      <c r="AP241" t="s">
        <v>67</v>
      </c>
      <c r="AQ241">
        <v>64</v>
      </c>
      <c r="AR241">
        <v>64</v>
      </c>
      <c r="AS241" t="s">
        <v>113</v>
      </c>
      <c r="AT241" t="s">
        <v>198</v>
      </c>
      <c r="AU241" t="s">
        <v>114</v>
      </c>
      <c r="AV241" t="s">
        <v>199</v>
      </c>
      <c r="AW241" t="s">
        <v>78</v>
      </c>
      <c r="AX241">
        <v>29</v>
      </c>
      <c r="AY241">
        <v>560</v>
      </c>
      <c r="AZ241">
        <v>516899</v>
      </c>
      <c r="BA241">
        <v>3588451</v>
      </c>
      <c r="BB241" t="s">
        <v>76</v>
      </c>
      <c r="BC241" t="str">
        <f>BB241&amp;" "&amp;AZ241&amp;"mE"&amp;" "&amp;BA241&amp;"mN"</f>
        <v>12S 516899mE 3588451mN</v>
      </c>
      <c r="BD241" t="str">
        <f>AV241&amp;"-"&amp;AT241&amp;"-"&amp;AU241&amp;"-"&amp;AS241&amp;"-"&amp;B241</f>
        <v>STOC-M-U-A-240</v>
      </c>
    </row>
    <row r="242" spans="1:57" x14ac:dyDescent="0.35">
      <c r="A242" t="s">
        <v>558</v>
      </c>
      <c r="B242">
        <v>241</v>
      </c>
      <c r="C242" t="s">
        <v>58</v>
      </c>
      <c r="D242" t="s">
        <v>59</v>
      </c>
      <c r="E242" t="s">
        <v>552</v>
      </c>
      <c r="F242" t="s">
        <v>553</v>
      </c>
      <c r="G242" t="s">
        <v>59</v>
      </c>
      <c r="H242" t="s">
        <v>282</v>
      </c>
      <c r="I242" t="s">
        <v>63</v>
      </c>
      <c r="K242" t="s">
        <v>243</v>
      </c>
      <c r="L242" t="s">
        <v>84</v>
      </c>
      <c r="M242">
        <v>13</v>
      </c>
      <c r="N242">
        <v>2016</v>
      </c>
      <c r="O242" t="s">
        <v>66</v>
      </c>
      <c r="P242">
        <v>2</v>
      </c>
      <c r="Q242">
        <v>1</v>
      </c>
      <c r="S242" t="s">
        <v>67</v>
      </c>
      <c r="T242" t="s">
        <v>68</v>
      </c>
      <c r="U242">
        <v>100</v>
      </c>
      <c r="V242" t="s">
        <v>108</v>
      </c>
      <c r="Y242" t="s">
        <v>559</v>
      </c>
      <c r="Z242" t="s">
        <v>364</v>
      </c>
      <c r="AA242" t="s">
        <v>109</v>
      </c>
      <c r="AB242">
        <v>1.25</v>
      </c>
      <c r="AC242">
        <v>3.5</v>
      </c>
      <c r="AE242" t="s">
        <v>557</v>
      </c>
      <c r="AF242">
        <v>2</v>
      </c>
      <c r="AG242">
        <v>2</v>
      </c>
      <c r="AH242" t="s">
        <v>364</v>
      </c>
      <c r="AI242" t="s">
        <v>307</v>
      </c>
      <c r="AJ242">
        <v>11</v>
      </c>
      <c r="AK242" t="s">
        <v>101</v>
      </c>
      <c r="AL242" t="s">
        <v>123</v>
      </c>
      <c r="AM242">
        <v>0</v>
      </c>
      <c r="AN242">
        <v>5</v>
      </c>
      <c r="AO242">
        <v>0</v>
      </c>
      <c r="AP242" t="s">
        <v>67</v>
      </c>
      <c r="AQ242">
        <v>64</v>
      </c>
      <c r="AR242">
        <v>64</v>
      </c>
      <c r="AS242" t="s">
        <v>113</v>
      </c>
      <c r="AT242" t="s">
        <v>221</v>
      </c>
      <c r="AU242" t="s">
        <v>114</v>
      </c>
      <c r="AV242" t="s">
        <v>199</v>
      </c>
      <c r="AW242" t="s">
        <v>78</v>
      </c>
      <c r="AX242">
        <v>29</v>
      </c>
      <c r="AY242">
        <v>560</v>
      </c>
      <c r="AZ242">
        <v>516899</v>
      </c>
      <c r="BA242">
        <v>3588451</v>
      </c>
      <c r="BB242" t="s">
        <v>76</v>
      </c>
      <c r="BC242" t="str">
        <f>BB242&amp;" "&amp;AZ242&amp;"mE"&amp;" "&amp;BA242&amp;"mN"</f>
        <v>12S 516899mE 3588451mN</v>
      </c>
      <c r="BD242" t="str">
        <f>AV242&amp;"-"&amp;AT242&amp;"-"&amp;AU242&amp;"-"&amp;AS242&amp;"-"&amp;B242</f>
        <v>STOC-F-U-A-241</v>
      </c>
    </row>
    <row r="243" spans="1:57" x14ac:dyDescent="0.35">
      <c r="A243" t="s">
        <v>558</v>
      </c>
      <c r="B243">
        <v>242</v>
      </c>
      <c r="C243" t="s">
        <v>58</v>
      </c>
      <c r="D243" t="s">
        <v>59</v>
      </c>
      <c r="E243" t="s">
        <v>552</v>
      </c>
      <c r="F243" t="s">
        <v>553</v>
      </c>
      <c r="G243" t="s">
        <v>59</v>
      </c>
      <c r="H243" t="s">
        <v>282</v>
      </c>
      <c r="I243" t="s">
        <v>63</v>
      </c>
      <c r="K243" t="s">
        <v>243</v>
      </c>
      <c r="L243" t="s">
        <v>84</v>
      </c>
      <c r="M243">
        <v>13</v>
      </c>
      <c r="N243">
        <v>2016</v>
      </c>
      <c r="O243" t="s">
        <v>66</v>
      </c>
      <c r="P243">
        <v>2</v>
      </c>
      <c r="Q243">
        <v>1</v>
      </c>
      <c r="S243" t="s">
        <v>67</v>
      </c>
      <c r="T243" t="s">
        <v>68</v>
      </c>
      <c r="U243">
        <v>100</v>
      </c>
      <c r="V243" t="s">
        <v>108</v>
      </c>
      <c r="Y243" t="s">
        <v>559</v>
      </c>
      <c r="Z243" t="s">
        <v>364</v>
      </c>
      <c r="AA243" t="s">
        <v>109</v>
      </c>
      <c r="AB243">
        <v>1.25</v>
      </c>
      <c r="AC243">
        <v>3.5</v>
      </c>
      <c r="AE243" t="s">
        <v>335</v>
      </c>
      <c r="AF243">
        <v>4</v>
      </c>
      <c r="AG243">
        <v>5</v>
      </c>
      <c r="AH243" t="s">
        <v>262</v>
      </c>
      <c r="AI243" t="s">
        <v>242</v>
      </c>
      <c r="AJ243">
        <v>1</v>
      </c>
      <c r="AK243" t="s">
        <v>101</v>
      </c>
      <c r="AL243" t="s">
        <v>123</v>
      </c>
      <c r="AM243">
        <v>0</v>
      </c>
      <c r="AN243">
        <v>0</v>
      </c>
      <c r="AO243">
        <v>0</v>
      </c>
      <c r="AP243" t="s">
        <v>67</v>
      </c>
      <c r="AQ243">
        <v>64</v>
      </c>
      <c r="AR243">
        <v>64</v>
      </c>
      <c r="AS243" t="s">
        <v>259</v>
      </c>
      <c r="AT243" t="s">
        <v>198</v>
      </c>
      <c r="AU243" t="s">
        <v>114</v>
      </c>
      <c r="AV243" t="s">
        <v>199</v>
      </c>
      <c r="AW243" t="s">
        <v>262</v>
      </c>
      <c r="AZ243">
        <v>516744</v>
      </c>
      <c r="BA243">
        <v>3588206</v>
      </c>
      <c r="BB243" t="s">
        <v>76</v>
      </c>
      <c r="BC243" t="str">
        <f>BB243&amp;" "&amp;AZ243&amp;"mE"&amp;" "&amp;BA243&amp;"mN"</f>
        <v>12S 516744mE 3588206mN</v>
      </c>
      <c r="BD243" t="str">
        <f>AV243&amp;"-"&amp;AT243&amp;"-"&amp;AU243&amp;"-"&amp;AS243&amp;"-"&amp;B243</f>
        <v>STOC-M-U-AV-242</v>
      </c>
    </row>
    <row r="244" spans="1:57" x14ac:dyDescent="0.35">
      <c r="A244" t="s">
        <v>558</v>
      </c>
      <c r="B244">
        <v>243</v>
      </c>
      <c r="C244" t="s">
        <v>58</v>
      </c>
      <c r="D244" t="s">
        <v>59</v>
      </c>
      <c r="E244" t="s">
        <v>552</v>
      </c>
      <c r="F244" t="s">
        <v>553</v>
      </c>
      <c r="G244" t="s">
        <v>59</v>
      </c>
      <c r="H244" t="s">
        <v>282</v>
      </c>
      <c r="I244" t="s">
        <v>63</v>
      </c>
      <c r="K244" t="s">
        <v>243</v>
      </c>
      <c r="L244" t="s">
        <v>84</v>
      </c>
      <c r="M244">
        <v>13</v>
      </c>
      <c r="N244">
        <v>2016</v>
      </c>
      <c r="O244" t="s">
        <v>66</v>
      </c>
      <c r="P244">
        <v>2</v>
      </c>
      <c r="Q244">
        <v>1</v>
      </c>
      <c r="S244" t="s">
        <v>67</v>
      </c>
      <c r="T244" t="s">
        <v>68</v>
      </c>
      <c r="U244">
        <v>100</v>
      </c>
      <c r="V244" t="s">
        <v>108</v>
      </c>
      <c r="Y244" t="s">
        <v>559</v>
      </c>
      <c r="Z244" t="s">
        <v>364</v>
      </c>
      <c r="AA244" t="s">
        <v>109</v>
      </c>
      <c r="AB244">
        <v>1.25</v>
      </c>
      <c r="AC244">
        <v>3.5</v>
      </c>
      <c r="AE244" t="s">
        <v>560</v>
      </c>
      <c r="AF244">
        <v>4</v>
      </c>
      <c r="AG244">
        <v>5</v>
      </c>
      <c r="AH244" t="s">
        <v>85</v>
      </c>
      <c r="AI244" t="s">
        <v>130</v>
      </c>
      <c r="AJ244">
        <v>1</v>
      </c>
      <c r="AK244" t="s">
        <v>101</v>
      </c>
      <c r="AL244" t="s">
        <v>123</v>
      </c>
      <c r="AM244">
        <v>0</v>
      </c>
      <c r="AN244">
        <v>0</v>
      </c>
      <c r="AO244">
        <v>0</v>
      </c>
      <c r="AP244" t="s">
        <v>67</v>
      </c>
      <c r="AQ244">
        <v>63</v>
      </c>
      <c r="AR244">
        <v>63</v>
      </c>
      <c r="AS244" t="s">
        <v>113</v>
      </c>
      <c r="AT244" t="s">
        <v>114</v>
      </c>
      <c r="AU244" t="s">
        <v>277</v>
      </c>
      <c r="AV244" t="s">
        <v>199</v>
      </c>
      <c r="AW244" t="s">
        <v>85</v>
      </c>
      <c r="AX244">
        <v>42</v>
      </c>
      <c r="AY244">
        <v>175</v>
      </c>
      <c r="AZ244">
        <v>516899</v>
      </c>
      <c r="BA244">
        <v>3588451</v>
      </c>
      <c r="BB244" t="s">
        <v>76</v>
      </c>
      <c r="BC244" t="str">
        <f>BB244&amp;" "&amp;AZ244&amp;"mE"&amp;" "&amp;BA244&amp;"mN"</f>
        <v>12S 516899mE 3588451mN</v>
      </c>
      <c r="BD244" t="str">
        <f>AV244&amp;"-"&amp;AT244&amp;"-"&amp;AU244&amp;"-"&amp;AS244&amp;"-"&amp;B244</f>
        <v>STOC-U-H-A-243</v>
      </c>
    </row>
    <row r="245" spans="1:57" x14ac:dyDescent="0.35">
      <c r="A245" t="s">
        <v>558</v>
      </c>
      <c r="B245">
        <v>244</v>
      </c>
      <c r="C245" t="s">
        <v>58</v>
      </c>
      <c r="D245" t="s">
        <v>59</v>
      </c>
      <c r="E245" t="s">
        <v>552</v>
      </c>
      <c r="F245" t="s">
        <v>553</v>
      </c>
      <c r="G245" t="s">
        <v>59</v>
      </c>
      <c r="H245" t="s">
        <v>282</v>
      </c>
      <c r="I245" t="s">
        <v>63</v>
      </c>
      <c r="K245" t="s">
        <v>243</v>
      </c>
      <c r="L245" t="s">
        <v>84</v>
      </c>
      <c r="M245">
        <v>13</v>
      </c>
      <c r="N245">
        <v>2016</v>
      </c>
      <c r="O245" t="s">
        <v>66</v>
      </c>
      <c r="P245">
        <v>2</v>
      </c>
      <c r="Q245">
        <v>1</v>
      </c>
      <c r="S245" t="s">
        <v>67</v>
      </c>
      <c r="T245" t="s">
        <v>68</v>
      </c>
      <c r="U245">
        <v>100</v>
      </c>
      <c r="V245" t="s">
        <v>108</v>
      </c>
      <c r="Y245" t="s">
        <v>559</v>
      </c>
      <c r="Z245" t="s">
        <v>364</v>
      </c>
      <c r="AA245" t="s">
        <v>109</v>
      </c>
      <c r="AB245">
        <v>1.25</v>
      </c>
      <c r="AC245">
        <v>3.5</v>
      </c>
      <c r="AE245" t="s">
        <v>561</v>
      </c>
      <c r="AF245">
        <v>4</v>
      </c>
      <c r="AG245">
        <v>5</v>
      </c>
      <c r="AH245" t="s">
        <v>562</v>
      </c>
      <c r="AI245" t="s">
        <v>109</v>
      </c>
      <c r="AJ245">
        <v>24</v>
      </c>
      <c r="AK245" t="s">
        <v>101</v>
      </c>
      <c r="AL245" t="s">
        <v>123</v>
      </c>
      <c r="AM245">
        <v>0</v>
      </c>
      <c r="AN245">
        <v>0</v>
      </c>
      <c r="AO245">
        <v>0</v>
      </c>
      <c r="AP245" t="s">
        <v>67</v>
      </c>
      <c r="AQ245">
        <v>63</v>
      </c>
      <c r="AR245">
        <v>63</v>
      </c>
      <c r="AS245" t="s">
        <v>259</v>
      </c>
      <c r="AT245" t="s">
        <v>114</v>
      </c>
      <c r="AU245" t="s">
        <v>277</v>
      </c>
      <c r="AV245" t="s">
        <v>199</v>
      </c>
      <c r="AW245" t="s">
        <v>562</v>
      </c>
      <c r="AZ245">
        <v>516899</v>
      </c>
      <c r="BA245">
        <v>3588451</v>
      </c>
      <c r="BB245" t="s">
        <v>76</v>
      </c>
      <c r="BC245" t="str">
        <f>BB245&amp;" "&amp;AZ245&amp;"mE"&amp;" "&amp;BA245&amp;"mN"</f>
        <v>12S 516899mE 3588451mN</v>
      </c>
      <c r="BD245" t="str">
        <f>AV245&amp;"-"&amp;AT245&amp;"-"&amp;AU245&amp;"-"&amp;AS245&amp;"-"&amp;B245</f>
        <v>STOC-U-H-AV-244</v>
      </c>
    </row>
    <row r="246" spans="1:57" x14ac:dyDescent="0.35">
      <c r="A246" t="s">
        <v>558</v>
      </c>
      <c r="B246">
        <v>245</v>
      </c>
      <c r="C246" t="s">
        <v>58</v>
      </c>
      <c r="D246" t="s">
        <v>59</v>
      </c>
      <c r="E246" t="s">
        <v>552</v>
      </c>
      <c r="F246" t="s">
        <v>553</v>
      </c>
      <c r="G246" t="s">
        <v>59</v>
      </c>
      <c r="H246" t="s">
        <v>282</v>
      </c>
      <c r="I246" t="s">
        <v>63</v>
      </c>
      <c r="K246" t="s">
        <v>243</v>
      </c>
      <c r="L246" t="s">
        <v>84</v>
      </c>
      <c r="M246">
        <v>13</v>
      </c>
      <c r="N246">
        <v>2016</v>
      </c>
      <c r="O246" t="s">
        <v>66</v>
      </c>
      <c r="P246">
        <v>2</v>
      </c>
      <c r="Q246">
        <v>1</v>
      </c>
      <c r="S246" t="s">
        <v>67</v>
      </c>
      <c r="T246" t="s">
        <v>68</v>
      </c>
      <c r="U246">
        <v>100</v>
      </c>
      <c r="V246" t="s">
        <v>108</v>
      </c>
      <c r="Y246" t="s">
        <v>559</v>
      </c>
      <c r="Z246" t="s">
        <v>364</v>
      </c>
      <c r="AA246" t="s">
        <v>109</v>
      </c>
      <c r="AB246">
        <v>1.25</v>
      </c>
      <c r="AC246">
        <v>3.5</v>
      </c>
      <c r="AE246" t="s">
        <v>561</v>
      </c>
      <c r="AF246">
        <v>4</v>
      </c>
      <c r="AG246">
        <v>5</v>
      </c>
      <c r="AH246" t="s">
        <v>562</v>
      </c>
      <c r="AI246" t="s">
        <v>109</v>
      </c>
      <c r="AJ246">
        <v>24</v>
      </c>
      <c r="AK246" t="s">
        <v>101</v>
      </c>
      <c r="AL246" t="s">
        <v>123</v>
      </c>
      <c r="AM246">
        <v>0</v>
      </c>
      <c r="AN246">
        <v>0</v>
      </c>
      <c r="AO246">
        <v>0</v>
      </c>
      <c r="AP246" t="s">
        <v>67</v>
      </c>
      <c r="AQ246">
        <v>63</v>
      </c>
      <c r="AR246">
        <v>63</v>
      </c>
      <c r="AS246" t="s">
        <v>259</v>
      </c>
      <c r="AT246" t="s">
        <v>114</v>
      </c>
      <c r="AU246" t="s">
        <v>277</v>
      </c>
      <c r="AV246" t="s">
        <v>199</v>
      </c>
      <c r="AW246" t="s">
        <v>562</v>
      </c>
      <c r="AZ246">
        <v>516899</v>
      </c>
      <c r="BA246">
        <v>3588451</v>
      </c>
      <c r="BB246" t="s">
        <v>76</v>
      </c>
      <c r="BC246" t="str">
        <f>BB246&amp;" "&amp;AZ246&amp;"mE"&amp;" "&amp;BA246&amp;"mN"</f>
        <v>12S 516899mE 3588451mN</v>
      </c>
      <c r="BD246" t="str">
        <f>AV246&amp;"-"&amp;AT246&amp;"-"&amp;AU246&amp;"-"&amp;AS246&amp;"-"&amp;B246</f>
        <v>STOC-U-H-AV-245</v>
      </c>
    </row>
    <row r="247" spans="1:57" x14ac:dyDescent="0.35">
      <c r="A247" t="s">
        <v>563</v>
      </c>
      <c r="B247">
        <v>246</v>
      </c>
      <c r="C247" t="s">
        <v>58</v>
      </c>
      <c r="D247" t="s">
        <v>59</v>
      </c>
      <c r="E247" t="s">
        <v>564</v>
      </c>
      <c r="F247" t="s">
        <v>565</v>
      </c>
      <c r="G247" t="s">
        <v>59</v>
      </c>
      <c r="H247" t="s">
        <v>282</v>
      </c>
      <c r="K247" t="s">
        <v>177</v>
      </c>
      <c r="L247" t="s">
        <v>65</v>
      </c>
      <c r="M247">
        <v>25</v>
      </c>
      <c r="N247">
        <v>2016</v>
      </c>
      <c r="O247" t="s">
        <v>186</v>
      </c>
      <c r="P247" t="s">
        <v>187</v>
      </c>
      <c r="R247" t="s">
        <v>101</v>
      </c>
      <c r="V247" t="s">
        <v>69</v>
      </c>
      <c r="Y247" t="s">
        <v>283</v>
      </c>
      <c r="Z247" t="s">
        <v>222</v>
      </c>
      <c r="AA247" t="s">
        <v>566</v>
      </c>
      <c r="AB247">
        <v>1.25</v>
      </c>
      <c r="AC247">
        <v>0.75</v>
      </c>
      <c r="AM247">
        <v>5</v>
      </c>
      <c r="AN247">
        <v>15</v>
      </c>
      <c r="AO247">
        <v>0</v>
      </c>
      <c r="AP247" t="s">
        <v>67</v>
      </c>
      <c r="AQ247">
        <v>47</v>
      </c>
      <c r="AR247">
        <v>50</v>
      </c>
      <c r="AS247" t="s">
        <v>113</v>
      </c>
      <c r="AT247" t="s">
        <v>198</v>
      </c>
      <c r="AU247" t="s">
        <v>114</v>
      </c>
      <c r="AV247" t="s">
        <v>567</v>
      </c>
      <c r="AW247" t="s">
        <v>218</v>
      </c>
      <c r="AZ247">
        <v>521783</v>
      </c>
      <c r="BA247">
        <v>3590104</v>
      </c>
      <c r="BB247" t="s">
        <v>76</v>
      </c>
      <c r="BC247" t="str">
        <f>BB247&amp;" "&amp;AZ247&amp;"mE"&amp;" "&amp;BA247&amp;"mN"</f>
        <v>12S 521783mE 3590104mN</v>
      </c>
      <c r="BD247" t="str">
        <f>AV247&amp;"-"&amp;AT247&amp;"-"&amp;AU247&amp;"-"&amp;AS247&amp;"-"&amp;B247</f>
        <v>OTFL-M-U-A-246</v>
      </c>
      <c r="BE247">
        <v>2</v>
      </c>
    </row>
    <row r="248" spans="1:57" x14ac:dyDescent="0.35">
      <c r="A248" t="s">
        <v>563</v>
      </c>
      <c r="B248">
        <v>247</v>
      </c>
      <c r="C248" t="s">
        <v>58</v>
      </c>
      <c r="D248" t="s">
        <v>59</v>
      </c>
      <c r="E248" t="s">
        <v>564</v>
      </c>
      <c r="F248" t="s">
        <v>565</v>
      </c>
      <c r="G248" t="s">
        <v>59</v>
      </c>
      <c r="H248" t="s">
        <v>282</v>
      </c>
      <c r="K248" t="s">
        <v>177</v>
      </c>
      <c r="L248" t="s">
        <v>65</v>
      </c>
      <c r="M248">
        <v>25</v>
      </c>
      <c r="N248">
        <v>2016</v>
      </c>
      <c r="O248" t="s">
        <v>186</v>
      </c>
      <c r="P248" t="s">
        <v>187</v>
      </c>
      <c r="R248" t="s">
        <v>101</v>
      </c>
      <c r="V248" t="s">
        <v>69</v>
      </c>
      <c r="Y248" t="s">
        <v>283</v>
      </c>
      <c r="Z248" t="s">
        <v>222</v>
      </c>
      <c r="AA248" t="s">
        <v>566</v>
      </c>
      <c r="AB248">
        <v>1.25</v>
      </c>
      <c r="AC248">
        <v>0.75</v>
      </c>
      <c r="AM248">
        <v>5</v>
      </c>
      <c r="AN248">
        <v>15</v>
      </c>
      <c r="AO248">
        <v>0</v>
      </c>
      <c r="AP248" t="s">
        <v>67</v>
      </c>
      <c r="AQ248">
        <v>47</v>
      </c>
      <c r="AR248">
        <v>50</v>
      </c>
      <c r="AS248" t="s">
        <v>258</v>
      </c>
      <c r="AT248" t="s">
        <v>198</v>
      </c>
      <c r="AU248" t="s">
        <v>114</v>
      </c>
      <c r="AV248" t="s">
        <v>199</v>
      </c>
      <c r="AW248" t="s">
        <v>320</v>
      </c>
      <c r="AZ248">
        <v>521268</v>
      </c>
      <c r="BA248">
        <v>3589694</v>
      </c>
      <c r="BB248" t="s">
        <v>76</v>
      </c>
      <c r="BC248" t="str">
        <f>BB248&amp;" "&amp;AZ248&amp;"mE"&amp;" "&amp;BA248&amp;"mN"</f>
        <v>12S 521268mE 3589694mN</v>
      </c>
      <c r="BD248" t="str">
        <f>AV248&amp;"-"&amp;AT248&amp;"-"&amp;AU248&amp;"-"&amp;AS248&amp;"-"&amp;B248</f>
        <v>STOC-M-U-V-247</v>
      </c>
      <c r="BE248">
        <v>2</v>
      </c>
    </row>
    <row r="249" spans="1:57" x14ac:dyDescent="0.35">
      <c r="A249" t="s">
        <v>563</v>
      </c>
      <c r="B249">
        <v>248</v>
      </c>
      <c r="C249" t="s">
        <v>58</v>
      </c>
      <c r="D249" t="s">
        <v>59</v>
      </c>
      <c r="E249" t="s">
        <v>564</v>
      </c>
      <c r="F249" t="s">
        <v>565</v>
      </c>
      <c r="G249" t="s">
        <v>59</v>
      </c>
      <c r="H249" t="s">
        <v>282</v>
      </c>
      <c r="K249" t="s">
        <v>177</v>
      </c>
      <c r="L249" t="s">
        <v>65</v>
      </c>
      <c r="M249">
        <v>25</v>
      </c>
      <c r="N249">
        <v>2016</v>
      </c>
      <c r="O249" t="s">
        <v>186</v>
      </c>
      <c r="P249" t="s">
        <v>187</v>
      </c>
      <c r="R249" t="s">
        <v>101</v>
      </c>
      <c r="V249" t="s">
        <v>69</v>
      </c>
      <c r="Y249" t="s">
        <v>283</v>
      </c>
      <c r="Z249" t="s">
        <v>222</v>
      </c>
      <c r="AA249" t="s">
        <v>566</v>
      </c>
      <c r="AB249">
        <v>1.25</v>
      </c>
      <c r="AC249">
        <v>0.75</v>
      </c>
      <c r="AM249">
        <v>5</v>
      </c>
      <c r="AN249">
        <v>15</v>
      </c>
      <c r="AO249">
        <v>0</v>
      </c>
      <c r="AP249" t="s">
        <v>67</v>
      </c>
      <c r="AQ249">
        <v>47</v>
      </c>
      <c r="AR249">
        <v>50</v>
      </c>
      <c r="AS249" t="s">
        <v>113</v>
      </c>
      <c r="AT249" t="s">
        <v>221</v>
      </c>
      <c r="AU249" t="s">
        <v>114</v>
      </c>
      <c r="AV249" t="s">
        <v>199</v>
      </c>
      <c r="AW249" t="s">
        <v>324</v>
      </c>
      <c r="AZ249">
        <v>521287</v>
      </c>
      <c r="BA249">
        <v>3589809</v>
      </c>
      <c r="BB249" t="s">
        <v>76</v>
      </c>
      <c r="BC249" t="str">
        <f>BB249&amp;" "&amp;AZ249&amp;"mE"&amp;" "&amp;BA249&amp;"mN"</f>
        <v>12S 521287mE 3589809mN</v>
      </c>
      <c r="BD249" t="str">
        <f>AV249&amp;"-"&amp;AT249&amp;"-"&amp;AU249&amp;"-"&amp;AS249&amp;"-"&amp;B249</f>
        <v>STOC-F-U-A-248</v>
      </c>
      <c r="BE249">
        <v>2</v>
      </c>
    </row>
    <row r="250" spans="1:57" x14ac:dyDescent="0.35">
      <c r="A250" t="s">
        <v>563</v>
      </c>
      <c r="B250">
        <v>249</v>
      </c>
      <c r="C250" t="s">
        <v>58</v>
      </c>
      <c r="D250" t="s">
        <v>59</v>
      </c>
      <c r="E250" t="s">
        <v>564</v>
      </c>
      <c r="F250" t="s">
        <v>565</v>
      </c>
      <c r="G250" t="s">
        <v>59</v>
      </c>
      <c r="H250" t="s">
        <v>282</v>
      </c>
      <c r="K250" t="s">
        <v>177</v>
      </c>
      <c r="L250" t="s">
        <v>65</v>
      </c>
      <c r="M250">
        <v>25</v>
      </c>
      <c r="N250">
        <v>2016</v>
      </c>
      <c r="O250" t="s">
        <v>186</v>
      </c>
      <c r="P250" t="s">
        <v>187</v>
      </c>
      <c r="R250" t="s">
        <v>101</v>
      </c>
      <c r="V250" t="s">
        <v>69</v>
      </c>
      <c r="Y250" t="s">
        <v>283</v>
      </c>
      <c r="Z250" t="s">
        <v>222</v>
      </c>
      <c r="AA250" t="s">
        <v>566</v>
      </c>
      <c r="AB250">
        <v>1.25</v>
      </c>
      <c r="AC250">
        <v>0.75</v>
      </c>
      <c r="AM250">
        <v>5</v>
      </c>
      <c r="AN250">
        <v>15</v>
      </c>
      <c r="AO250">
        <v>0</v>
      </c>
      <c r="AP250" t="s">
        <v>67</v>
      </c>
      <c r="AQ250">
        <v>47</v>
      </c>
      <c r="AR250">
        <v>50</v>
      </c>
      <c r="AS250" t="s">
        <v>278</v>
      </c>
      <c r="AT250" t="s">
        <v>265</v>
      </c>
      <c r="AU250" t="s">
        <v>265</v>
      </c>
      <c r="AV250" t="s">
        <v>199</v>
      </c>
      <c r="AW250" t="s">
        <v>332</v>
      </c>
      <c r="AZ250">
        <v>521248</v>
      </c>
      <c r="BA250">
        <v>3589727</v>
      </c>
      <c r="BB250" t="s">
        <v>76</v>
      </c>
      <c r="BC250" t="str">
        <f>BB250&amp;" "&amp;AZ250&amp;"mE"&amp;" "&amp;BA250&amp;"mN"</f>
        <v>12S 521248mE 3589727mN</v>
      </c>
      <c r="BD250" t="str">
        <f>AV250&amp;"-"&amp;AT250&amp;"-"&amp;AU250&amp;"-"&amp;AS250&amp;"-"&amp;B250</f>
        <v>STOC-------NEST-249</v>
      </c>
      <c r="BE250">
        <v>2</v>
      </c>
    </row>
    <row r="251" spans="1:57" x14ac:dyDescent="0.35">
      <c r="A251" t="s">
        <v>568</v>
      </c>
      <c r="B251">
        <v>250</v>
      </c>
      <c r="C251" t="s">
        <v>58</v>
      </c>
      <c r="D251" t="s">
        <v>59</v>
      </c>
      <c r="E251" t="s">
        <v>564</v>
      </c>
      <c r="F251" t="s">
        <v>565</v>
      </c>
      <c r="G251" t="s">
        <v>59</v>
      </c>
      <c r="H251" t="s">
        <v>282</v>
      </c>
      <c r="K251" t="s">
        <v>569</v>
      </c>
      <c r="L251" t="s">
        <v>84</v>
      </c>
      <c r="M251">
        <v>20</v>
      </c>
      <c r="N251">
        <v>2016</v>
      </c>
      <c r="O251" t="s">
        <v>186</v>
      </c>
      <c r="P251" t="s">
        <v>193</v>
      </c>
      <c r="R251" t="s">
        <v>101</v>
      </c>
      <c r="V251" t="s">
        <v>69</v>
      </c>
      <c r="W251" t="s">
        <v>570</v>
      </c>
      <c r="Y251" t="s">
        <v>571</v>
      </c>
      <c r="Z251" t="s">
        <v>395</v>
      </c>
      <c r="AA251" t="s">
        <v>572</v>
      </c>
      <c r="AB251">
        <v>1</v>
      </c>
      <c r="AC251">
        <v>1</v>
      </c>
      <c r="AM251">
        <v>0</v>
      </c>
      <c r="AN251">
        <v>0</v>
      </c>
      <c r="AO251">
        <v>0</v>
      </c>
      <c r="AP251" t="s">
        <v>67</v>
      </c>
      <c r="AQ251">
        <v>60</v>
      </c>
      <c r="AR251">
        <v>65</v>
      </c>
      <c r="AS251" t="s">
        <v>258</v>
      </c>
      <c r="AT251" t="s">
        <v>198</v>
      </c>
      <c r="AU251" t="s">
        <v>113</v>
      </c>
      <c r="AV251" t="s">
        <v>199</v>
      </c>
      <c r="AW251" t="s">
        <v>544</v>
      </c>
      <c r="AZ251">
        <v>521245</v>
      </c>
      <c r="BA251">
        <v>3589710</v>
      </c>
      <c r="BB251" t="s">
        <v>76</v>
      </c>
      <c r="BC251" t="str">
        <f>BB251&amp;" "&amp;AZ251&amp;"mE"&amp;" "&amp;BA251&amp;"mN"</f>
        <v>12S 521245mE 3589710mN</v>
      </c>
      <c r="BD251" t="str">
        <f>AV251&amp;"-"&amp;AT251&amp;"-"&amp;AU251&amp;"-"&amp;AS251&amp;"-"&amp;B251</f>
        <v>STOC-M-A-V-250</v>
      </c>
      <c r="BE251">
        <v>4</v>
      </c>
    </row>
    <row r="252" spans="1:57" x14ac:dyDescent="0.35">
      <c r="A252" t="s">
        <v>568</v>
      </c>
      <c r="B252">
        <v>251</v>
      </c>
      <c r="C252" t="s">
        <v>58</v>
      </c>
      <c r="D252" t="s">
        <v>59</v>
      </c>
      <c r="E252" t="s">
        <v>564</v>
      </c>
      <c r="F252" t="s">
        <v>565</v>
      </c>
      <c r="G252" t="s">
        <v>59</v>
      </c>
      <c r="H252" t="s">
        <v>282</v>
      </c>
      <c r="K252" t="s">
        <v>569</v>
      </c>
      <c r="L252" t="s">
        <v>84</v>
      </c>
      <c r="M252">
        <v>20</v>
      </c>
      <c r="N252">
        <v>2016</v>
      </c>
      <c r="O252" t="s">
        <v>186</v>
      </c>
      <c r="P252" t="s">
        <v>193</v>
      </c>
      <c r="R252" t="s">
        <v>101</v>
      </c>
      <c r="V252" t="s">
        <v>69</v>
      </c>
      <c r="W252" t="s">
        <v>570</v>
      </c>
      <c r="Y252" t="s">
        <v>571</v>
      </c>
      <c r="Z252" t="s">
        <v>395</v>
      </c>
      <c r="AA252" t="s">
        <v>572</v>
      </c>
      <c r="AB252">
        <v>1</v>
      </c>
      <c r="AC252">
        <v>1</v>
      </c>
      <c r="AM252">
        <v>0</v>
      </c>
      <c r="AN252">
        <v>0</v>
      </c>
      <c r="AO252">
        <v>0</v>
      </c>
      <c r="AP252" t="s">
        <v>67</v>
      </c>
      <c r="AQ252">
        <v>60</v>
      </c>
      <c r="AR252">
        <v>65</v>
      </c>
      <c r="AS252" t="s">
        <v>258</v>
      </c>
      <c r="AT252" t="s">
        <v>221</v>
      </c>
      <c r="AU252" t="s">
        <v>113</v>
      </c>
      <c r="AV252" t="s">
        <v>199</v>
      </c>
      <c r="AW252" t="s">
        <v>544</v>
      </c>
      <c r="AZ252">
        <v>521245</v>
      </c>
      <c r="BA252">
        <v>3589710</v>
      </c>
      <c r="BB252" t="s">
        <v>76</v>
      </c>
      <c r="BC252" t="str">
        <f>BB252&amp;" "&amp;AZ252&amp;"mE"&amp;" "&amp;BA252&amp;"mN"</f>
        <v>12S 521245mE 3589710mN</v>
      </c>
      <c r="BD252" t="str">
        <f>AV252&amp;"-"&amp;AT252&amp;"-"&amp;AU252&amp;"-"&amp;AS252&amp;"-"&amp;B252</f>
        <v>STOC-F-A-V-251</v>
      </c>
      <c r="BE252">
        <v>4</v>
      </c>
    </row>
    <row r="253" spans="1:57" x14ac:dyDescent="0.35">
      <c r="A253" t="s">
        <v>568</v>
      </c>
      <c r="B253">
        <v>252</v>
      </c>
      <c r="C253" t="s">
        <v>58</v>
      </c>
      <c r="D253" t="s">
        <v>59</v>
      </c>
      <c r="E253" t="s">
        <v>564</v>
      </c>
      <c r="F253" t="s">
        <v>565</v>
      </c>
      <c r="G253" t="s">
        <v>59</v>
      </c>
      <c r="H253" t="s">
        <v>282</v>
      </c>
      <c r="K253" t="s">
        <v>569</v>
      </c>
      <c r="L253" t="s">
        <v>84</v>
      </c>
      <c r="M253">
        <v>20</v>
      </c>
      <c r="N253">
        <v>2016</v>
      </c>
      <c r="O253" t="s">
        <v>186</v>
      </c>
      <c r="P253" t="s">
        <v>193</v>
      </c>
      <c r="R253" t="s">
        <v>101</v>
      </c>
      <c r="V253" t="s">
        <v>69</v>
      </c>
      <c r="W253" t="s">
        <v>570</v>
      </c>
      <c r="Y253" t="s">
        <v>571</v>
      </c>
      <c r="Z253" t="s">
        <v>395</v>
      </c>
      <c r="AA253" t="s">
        <v>572</v>
      </c>
      <c r="AB253">
        <v>1</v>
      </c>
      <c r="AC253">
        <v>1</v>
      </c>
      <c r="AM253">
        <v>0</v>
      </c>
      <c r="AN253">
        <v>0</v>
      </c>
      <c r="AO253">
        <v>0</v>
      </c>
      <c r="AP253" t="s">
        <v>67</v>
      </c>
      <c r="AQ253">
        <v>60</v>
      </c>
      <c r="AR253">
        <v>65</v>
      </c>
      <c r="AS253" t="s">
        <v>258</v>
      </c>
      <c r="AT253" t="s">
        <v>114</v>
      </c>
      <c r="AU253" t="s">
        <v>101</v>
      </c>
      <c r="AV253" t="s">
        <v>199</v>
      </c>
      <c r="AW253" t="s">
        <v>544</v>
      </c>
      <c r="AZ253">
        <v>521245</v>
      </c>
      <c r="BA253">
        <v>3589710</v>
      </c>
      <c r="BB253" t="s">
        <v>76</v>
      </c>
      <c r="BC253" t="str">
        <f>BB253&amp;" "&amp;AZ253&amp;"mE"&amp;" "&amp;BA253&amp;"mN"</f>
        <v>12S 521245mE 3589710mN</v>
      </c>
      <c r="BD253" t="str">
        <f>AV253&amp;"-"&amp;AT253&amp;"-"&amp;AU253&amp;"-"&amp;AS253&amp;"-"&amp;B253</f>
        <v>STOC-U-Y-V-252</v>
      </c>
      <c r="BE253">
        <v>4</v>
      </c>
    </row>
    <row r="254" spans="1:57" x14ac:dyDescent="0.35">
      <c r="A254" t="s">
        <v>573</v>
      </c>
      <c r="B254">
        <v>253</v>
      </c>
      <c r="C254" t="s">
        <v>58</v>
      </c>
      <c r="D254" t="s">
        <v>59</v>
      </c>
      <c r="E254" t="s">
        <v>564</v>
      </c>
      <c r="F254" t="s">
        <v>565</v>
      </c>
      <c r="G254" t="s">
        <v>59</v>
      </c>
      <c r="H254" t="s">
        <v>282</v>
      </c>
      <c r="K254" t="s">
        <v>276</v>
      </c>
      <c r="L254" t="s">
        <v>97</v>
      </c>
      <c r="M254">
        <v>18</v>
      </c>
      <c r="N254">
        <v>2016</v>
      </c>
      <c r="O254" t="s">
        <v>186</v>
      </c>
      <c r="P254" t="s">
        <v>254</v>
      </c>
      <c r="R254" t="s">
        <v>101</v>
      </c>
      <c r="V254" t="s">
        <v>69</v>
      </c>
      <c r="W254" t="s">
        <v>188</v>
      </c>
      <c r="Y254" t="s">
        <v>571</v>
      </c>
      <c r="Z254" t="s">
        <v>274</v>
      </c>
      <c r="AA254" t="s">
        <v>574</v>
      </c>
      <c r="AB254">
        <v>1</v>
      </c>
      <c r="AC254">
        <v>1</v>
      </c>
      <c r="AM254">
        <v>0</v>
      </c>
      <c r="AN254">
        <v>5</v>
      </c>
      <c r="AO254">
        <v>0</v>
      </c>
      <c r="AP254" t="s">
        <v>67</v>
      </c>
      <c r="AQ254">
        <v>59</v>
      </c>
      <c r="AR254">
        <v>64</v>
      </c>
      <c r="AS254" t="s">
        <v>259</v>
      </c>
      <c r="AT254" t="s">
        <v>114</v>
      </c>
      <c r="AU254" t="s">
        <v>101</v>
      </c>
      <c r="AV254" t="s">
        <v>199</v>
      </c>
      <c r="AW254" t="s">
        <v>569</v>
      </c>
      <c r="AZ254">
        <v>521266</v>
      </c>
      <c r="BA254">
        <v>3589733</v>
      </c>
      <c r="BB254" t="s">
        <v>76</v>
      </c>
      <c r="BC254" t="str">
        <f>BB254&amp;" "&amp;AZ254&amp;"mE"&amp;" "&amp;BA254&amp;"mN"</f>
        <v>12S 521266mE 3589733mN</v>
      </c>
      <c r="BD254" t="str">
        <f>AV254&amp;"-"&amp;AT254&amp;"-"&amp;AU254&amp;"-"&amp;AS254&amp;"-"&amp;B254</f>
        <v>STOC-U-Y-AV-253</v>
      </c>
      <c r="BE254">
        <v>4</v>
      </c>
    </row>
    <row r="255" spans="1:57" x14ac:dyDescent="0.35">
      <c r="A255" t="s">
        <v>573</v>
      </c>
      <c r="B255">
        <v>254</v>
      </c>
      <c r="C255" t="s">
        <v>58</v>
      </c>
      <c r="D255" t="s">
        <v>59</v>
      </c>
      <c r="E255" t="s">
        <v>564</v>
      </c>
      <c r="F255" t="s">
        <v>565</v>
      </c>
      <c r="G255" t="s">
        <v>59</v>
      </c>
      <c r="H255" t="s">
        <v>282</v>
      </c>
      <c r="K255" t="s">
        <v>276</v>
      </c>
      <c r="L255" t="s">
        <v>97</v>
      </c>
      <c r="M255">
        <v>18</v>
      </c>
      <c r="N255">
        <v>2016</v>
      </c>
      <c r="O255" t="s">
        <v>186</v>
      </c>
      <c r="P255" t="s">
        <v>254</v>
      </c>
      <c r="R255" t="s">
        <v>101</v>
      </c>
      <c r="V255" t="s">
        <v>69</v>
      </c>
      <c r="W255" t="s">
        <v>188</v>
      </c>
      <c r="Y255" t="s">
        <v>571</v>
      </c>
      <c r="Z255" t="s">
        <v>274</v>
      </c>
      <c r="AA255" t="s">
        <v>574</v>
      </c>
      <c r="AB255">
        <v>1</v>
      </c>
      <c r="AC255">
        <v>1</v>
      </c>
      <c r="AM255">
        <v>0</v>
      </c>
      <c r="AN255">
        <v>5</v>
      </c>
      <c r="AO255">
        <v>0</v>
      </c>
      <c r="AP255" t="s">
        <v>67</v>
      </c>
      <c r="AQ255">
        <v>59</v>
      </c>
      <c r="AR255">
        <v>64</v>
      </c>
      <c r="AS255" t="s">
        <v>258</v>
      </c>
      <c r="AT255" t="s">
        <v>114</v>
      </c>
      <c r="AU255" t="s">
        <v>113</v>
      </c>
      <c r="AV255" t="s">
        <v>199</v>
      </c>
      <c r="AW255" t="s">
        <v>189</v>
      </c>
      <c r="AZ255">
        <v>521266</v>
      </c>
      <c r="BA255">
        <v>3589733</v>
      </c>
      <c r="BB255" t="s">
        <v>76</v>
      </c>
      <c r="BC255" t="str">
        <f>BB255&amp;" "&amp;AZ255&amp;"mE"&amp;" "&amp;BA255&amp;"mN"</f>
        <v>12S 521266mE 3589733mN</v>
      </c>
      <c r="BD255" t="str">
        <f>AV255&amp;"-"&amp;AT255&amp;"-"&amp;AU255&amp;"-"&amp;AS255&amp;"-"&amp;B255</f>
        <v>STOC-U-A-V-254</v>
      </c>
      <c r="BE255">
        <v>4</v>
      </c>
    </row>
    <row r="256" spans="1:57" x14ac:dyDescent="0.35">
      <c r="A256" t="s">
        <v>573</v>
      </c>
      <c r="B256">
        <v>255</v>
      </c>
      <c r="C256" t="s">
        <v>58</v>
      </c>
      <c r="D256" t="s">
        <v>59</v>
      </c>
      <c r="E256" t="s">
        <v>564</v>
      </c>
      <c r="F256" t="s">
        <v>565</v>
      </c>
      <c r="G256" t="s">
        <v>59</v>
      </c>
      <c r="H256" t="s">
        <v>282</v>
      </c>
      <c r="K256" t="s">
        <v>276</v>
      </c>
      <c r="L256" t="s">
        <v>97</v>
      </c>
      <c r="M256">
        <v>18</v>
      </c>
      <c r="N256">
        <v>2016</v>
      </c>
      <c r="O256" t="s">
        <v>186</v>
      </c>
      <c r="P256" t="s">
        <v>254</v>
      </c>
      <c r="R256" t="s">
        <v>101</v>
      </c>
      <c r="V256" t="s">
        <v>69</v>
      </c>
      <c r="W256" t="s">
        <v>188</v>
      </c>
      <c r="Y256" t="s">
        <v>571</v>
      </c>
      <c r="Z256" t="s">
        <v>274</v>
      </c>
      <c r="AA256" t="s">
        <v>574</v>
      </c>
      <c r="AB256">
        <v>1</v>
      </c>
      <c r="AC256">
        <v>1</v>
      </c>
      <c r="AM256">
        <v>0</v>
      </c>
      <c r="AN256">
        <v>5</v>
      </c>
      <c r="AO256">
        <v>0</v>
      </c>
      <c r="AP256" t="s">
        <v>67</v>
      </c>
      <c r="AQ256">
        <v>59</v>
      </c>
      <c r="AR256">
        <v>64</v>
      </c>
      <c r="AS256" t="s">
        <v>258</v>
      </c>
      <c r="AT256" t="s">
        <v>114</v>
      </c>
      <c r="AU256" t="s">
        <v>113</v>
      </c>
      <c r="AV256" t="s">
        <v>199</v>
      </c>
      <c r="AW256" t="s">
        <v>575</v>
      </c>
      <c r="AZ256">
        <v>521249</v>
      </c>
      <c r="BA256">
        <v>3589770</v>
      </c>
      <c r="BB256" t="s">
        <v>76</v>
      </c>
      <c r="BC256" t="str">
        <f>BB256&amp;" "&amp;AZ256&amp;"mE"&amp;" "&amp;BA256&amp;"mN"</f>
        <v>12S 521249mE 3589770mN</v>
      </c>
      <c r="BD256" t="str">
        <f>AV256&amp;"-"&amp;AT256&amp;"-"&amp;AU256&amp;"-"&amp;AS256&amp;"-"&amp;B256</f>
        <v>STOC-U-A-V-255</v>
      </c>
      <c r="BE256">
        <v>4</v>
      </c>
    </row>
    <row r="257" spans="1:56" x14ac:dyDescent="0.35">
      <c r="A257" t="s">
        <v>576</v>
      </c>
      <c r="B257">
        <v>256</v>
      </c>
      <c r="C257" t="s">
        <v>58</v>
      </c>
      <c r="D257" t="s">
        <v>59</v>
      </c>
      <c r="E257" t="s">
        <v>564</v>
      </c>
      <c r="F257" t="s">
        <v>565</v>
      </c>
      <c r="G257" t="s">
        <v>59</v>
      </c>
      <c r="H257" t="s">
        <v>282</v>
      </c>
      <c r="I257" t="s">
        <v>63</v>
      </c>
      <c r="K257" t="s">
        <v>64</v>
      </c>
      <c r="L257" t="s">
        <v>65</v>
      </c>
      <c r="M257">
        <v>23</v>
      </c>
      <c r="N257">
        <v>2016</v>
      </c>
      <c r="O257" t="s">
        <v>66</v>
      </c>
      <c r="P257">
        <v>1</v>
      </c>
      <c r="Q257">
        <v>1</v>
      </c>
      <c r="S257" t="s">
        <v>67</v>
      </c>
      <c r="T257" t="s">
        <v>68</v>
      </c>
      <c r="U257">
        <v>30</v>
      </c>
      <c r="V257" t="s">
        <v>69</v>
      </c>
      <c r="Y257" t="s">
        <v>452</v>
      </c>
      <c r="Z257" t="s">
        <v>242</v>
      </c>
      <c r="AA257" t="s">
        <v>233</v>
      </c>
      <c r="AB257">
        <v>0.75</v>
      </c>
      <c r="AC257">
        <v>0.5</v>
      </c>
      <c r="AE257" t="s">
        <v>577</v>
      </c>
      <c r="AF257">
        <v>2</v>
      </c>
      <c r="AG257">
        <v>3</v>
      </c>
      <c r="AH257" t="s">
        <v>242</v>
      </c>
      <c r="AI257" t="s">
        <v>578</v>
      </c>
      <c r="AJ257">
        <v>15</v>
      </c>
      <c r="AK257" t="s">
        <v>67</v>
      </c>
      <c r="AL257" t="s">
        <v>75</v>
      </c>
      <c r="AM257">
        <v>5</v>
      </c>
      <c r="AN257">
        <v>10</v>
      </c>
      <c r="AO257">
        <v>0</v>
      </c>
      <c r="AP257" t="s">
        <v>67</v>
      </c>
      <c r="AQ257">
        <v>58</v>
      </c>
      <c r="AR257">
        <v>58</v>
      </c>
      <c r="AS257" t="s">
        <v>67</v>
      </c>
    </row>
    <row r="258" spans="1:56" x14ac:dyDescent="0.35">
      <c r="A258" t="s">
        <v>576</v>
      </c>
      <c r="B258">
        <v>257</v>
      </c>
      <c r="C258" t="s">
        <v>58</v>
      </c>
      <c r="D258" t="s">
        <v>59</v>
      </c>
      <c r="E258" t="s">
        <v>564</v>
      </c>
      <c r="F258" t="s">
        <v>565</v>
      </c>
      <c r="G258" t="s">
        <v>59</v>
      </c>
      <c r="H258" t="s">
        <v>282</v>
      </c>
      <c r="I258" t="s">
        <v>63</v>
      </c>
      <c r="K258" t="s">
        <v>64</v>
      </c>
      <c r="L258" t="s">
        <v>65</v>
      </c>
      <c r="M258">
        <v>23</v>
      </c>
      <c r="N258">
        <v>2016</v>
      </c>
      <c r="O258" t="s">
        <v>66</v>
      </c>
      <c r="P258">
        <v>1</v>
      </c>
      <c r="Q258">
        <v>1</v>
      </c>
      <c r="S258" t="s">
        <v>67</v>
      </c>
      <c r="T258" t="s">
        <v>68</v>
      </c>
      <c r="U258">
        <v>30</v>
      </c>
      <c r="V258" t="s">
        <v>69</v>
      </c>
      <c r="Y258" t="s">
        <v>452</v>
      </c>
      <c r="Z258" t="s">
        <v>242</v>
      </c>
      <c r="AA258" t="s">
        <v>233</v>
      </c>
      <c r="AB258">
        <v>0.75</v>
      </c>
      <c r="AC258">
        <v>0.5</v>
      </c>
      <c r="AE258" t="s">
        <v>579</v>
      </c>
      <c r="AF258">
        <v>4</v>
      </c>
      <c r="AG258">
        <v>5</v>
      </c>
      <c r="AH258" t="s">
        <v>303</v>
      </c>
      <c r="AI258" t="s">
        <v>309</v>
      </c>
      <c r="AJ258">
        <v>1</v>
      </c>
      <c r="AK258" t="s">
        <v>67</v>
      </c>
      <c r="AL258" t="s">
        <v>75</v>
      </c>
      <c r="AM258">
        <v>5</v>
      </c>
      <c r="AN258">
        <v>10</v>
      </c>
      <c r="AO258">
        <v>0</v>
      </c>
      <c r="AP258" t="s">
        <v>67</v>
      </c>
      <c r="AQ258">
        <v>58</v>
      </c>
      <c r="AR258">
        <v>58</v>
      </c>
      <c r="AS258" t="s">
        <v>113</v>
      </c>
      <c r="AT258" t="s">
        <v>221</v>
      </c>
      <c r="AU258" t="s">
        <v>114</v>
      </c>
      <c r="AV258" t="s">
        <v>199</v>
      </c>
      <c r="AW258" t="s">
        <v>303</v>
      </c>
      <c r="AX258">
        <v>94</v>
      </c>
      <c r="AY258">
        <v>30</v>
      </c>
      <c r="AZ258">
        <v>521429</v>
      </c>
      <c r="BA258">
        <v>3589840</v>
      </c>
      <c r="BB258" t="s">
        <v>76</v>
      </c>
      <c r="BC258" t="str">
        <f>BB258&amp;" "&amp;AZ258&amp;"mE"&amp;" "&amp;BA258&amp;"mN"</f>
        <v>12S 521429mE 3589840mN</v>
      </c>
      <c r="BD258" t="str">
        <f>AV258&amp;"-"&amp;AT258&amp;"-"&amp;AU258&amp;"-"&amp;AS258&amp;"-"&amp;B258</f>
        <v>STOC-F-U-A-257</v>
      </c>
    </row>
    <row r="259" spans="1:56" x14ac:dyDescent="0.35">
      <c r="A259" t="s">
        <v>576</v>
      </c>
      <c r="B259">
        <v>258</v>
      </c>
      <c r="C259" t="s">
        <v>58</v>
      </c>
      <c r="D259" t="s">
        <v>59</v>
      </c>
      <c r="E259" t="s">
        <v>564</v>
      </c>
      <c r="F259" t="s">
        <v>565</v>
      </c>
      <c r="G259" t="s">
        <v>59</v>
      </c>
      <c r="H259" t="s">
        <v>282</v>
      </c>
      <c r="I259" t="s">
        <v>63</v>
      </c>
      <c r="K259" t="s">
        <v>64</v>
      </c>
      <c r="L259" t="s">
        <v>65</v>
      </c>
      <c r="M259">
        <v>23</v>
      </c>
      <c r="N259">
        <v>2016</v>
      </c>
      <c r="O259" t="s">
        <v>66</v>
      </c>
      <c r="P259">
        <v>1</v>
      </c>
      <c r="Q259">
        <v>1</v>
      </c>
      <c r="S259" t="s">
        <v>67</v>
      </c>
      <c r="T259" t="s">
        <v>68</v>
      </c>
      <c r="U259">
        <v>30</v>
      </c>
      <c r="V259" t="s">
        <v>69</v>
      </c>
      <c r="Y259" t="s">
        <v>452</v>
      </c>
      <c r="Z259" t="s">
        <v>242</v>
      </c>
      <c r="AA259" t="s">
        <v>233</v>
      </c>
      <c r="AB259">
        <v>0.75</v>
      </c>
      <c r="AC259">
        <v>0.5</v>
      </c>
      <c r="AE259" t="s">
        <v>580</v>
      </c>
      <c r="AF259">
        <v>4</v>
      </c>
      <c r="AG259">
        <v>5</v>
      </c>
      <c r="AH259" t="s">
        <v>581</v>
      </c>
      <c r="AI259" t="s">
        <v>233</v>
      </c>
      <c r="AJ259">
        <v>21</v>
      </c>
      <c r="AK259" t="s">
        <v>67</v>
      </c>
      <c r="AL259" t="s">
        <v>75</v>
      </c>
      <c r="AM259">
        <v>0</v>
      </c>
      <c r="AN259">
        <v>5</v>
      </c>
      <c r="AO259">
        <v>0</v>
      </c>
      <c r="AP259" t="s">
        <v>67</v>
      </c>
      <c r="AQ259">
        <v>58</v>
      </c>
      <c r="AR259">
        <v>58</v>
      </c>
      <c r="AS259" t="s">
        <v>113</v>
      </c>
      <c r="AT259" t="s">
        <v>221</v>
      </c>
      <c r="AU259" t="s">
        <v>114</v>
      </c>
      <c r="AV259" t="s">
        <v>199</v>
      </c>
      <c r="AW259" t="s">
        <v>581</v>
      </c>
      <c r="AX259" t="s">
        <v>265</v>
      </c>
      <c r="AY259" t="s">
        <v>265</v>
      </c>
      <c r="AZ259">
        <v>521501</v>
      </c>
      <c r="BA259">
        <v>3589817</v>
      </c>
      <c r="BB259" t="s">
        <v>76</v>
      </c>
      <c r="BC259" t="str">
        <f>BB259&amp;" "&amp;AZ259&amp;"mE"&amp;" "&amp;BA259&amp;"mN"</f>
        <v>12S 521501mE 3589817mN</v>
      </c>
      <c r="BD259" t="str">
        <f>AV259&amp;"-"&amp;AT259&amp;"-"&amp;AU259&amp;"-"&amp;AS259&amp;"-"&amp;B259</f>
        <v>STOC-F-U-A-258</v>
      </c>
    </row>
    <row r="260" spans="1:56" x14ac:dyDescent="0.35">
      <c r="A260" t="s">
        <v>576</v>
      </c>
      <c r="B260">
        <v>259</v>
      </c>
      <c r="C260" t="s">
        <v>58</v>
      </c>
      <c r="D260" t="s">
        <v>59</v>
      </c>
      <c r="E260" t="s">
        <v>564</v>
      </c>
      <c r="F260" t="s">
        <v>565</v>
      </c>
      <c r="G260" t="s">
        <v>59</v>
      </c>
      <c r="H260" t="s">
        <v>282</v>
      </c>
      <c r="I260" t="s">
        <v>63</v>
      </c>
      <c r="K260" t="s">
        <v>64</v>
      </c>
      <c r="L260" t="s">
        <v>65</v>
      </c>
      <c r="M260">
        <v>23</v>
      </c>
      <c r="N260">
        <v>2016</v>
      </c>
      <c r="O260" t="s">
        <v>66</v>
      </c>
      <c r="P260">
        <v>1</v>
      </c>
      <c r="Q260">
        <v>1</v>
      </c>
      <c r="S260" t="s">
        <v>67</v>
      </c>
      <c r="T260" t="s">
        <v>68</v>
      </c>
      <c r="U260">
        <v>30</v>
      </c>
      <c r="V260" t="s">
        <v>69</v>
      </c>
      <c r="Y260" t="s">
        <v>452</v>
      </c>
      <c r="Z260" t="s">
        <v>242</v>
      </c>
      <c r="AA260" t="s">
        <v>233</v>
      </c>
      <c r="AB260">
        <v>0.75</v>
      </c>
      <c r="AC260">
        <v>0.5</v>
      </c>
      <c r="AE260" t="s">
        <v>582</v>
      </c>
      <c r="AF260">
        <v>4</v>
      </c>
      <c r="AG260">
        <v>5</v>
      </c>
      <c r="AH260" t="s">
        <v>499</v>
      </c>
      <c r="AI260" t="s">
        <v>583</v>
      </c>
      <c r="AJ260">
        <v>1</v>
      </c>
      <c r="AK260" t="s">
        <v>67</v>
      </c>
      <c r="AL260" t="s">
        <v>75</v>
      </c>
      <c r="AM260">
        <v>0</v>
      </c>
      <c r="AN260">
        <v>0</v>
      </c>
      <c r="AO260">
        <v>0</v>
      </c>
      <c r="AP260" t="s">
        <v>67</v>
      </c>
      <c r="AQ260">
        <v>58</v>
      </c>
      <c r="AR260">
        <v>58</v>
      </c>
      <c r="AS260" t="s">
        <v>113</v>
      </c>
      <c r="AT260" t="s">
        <v>198</v>
      </c>
      <c r="AU260" t="s">
        <v>114</v>
      </c>
      <c r="AV260" t="s">
        <v>567</v>
      </c>
      <c r="AW260" t="s">
        <v>499</v>
      </c>
      <c r="AX260" t="s">
        <v>265</v>
      </c>
      <c r="AY260" t="s">
        <v>265</v>
      </c>
      <c r="AZ260">
        <v>521718</v>
      </c>
      <c r="BA260">
        <v>3590098</v>
      </c>
      <c r="BB260" t="s">
        <v>76</v>
      </c>
      <c r="BC260" t="str">
        <f>BB260&amp;" "&amp;AZ260&amp;"mE"&amp;" "&amp;BA260&amp;"mN"</f>
        <v>12S 521718mE 3590098mN</v>
      </c>
      <c r="BD260" t="str">
        <f>AV260&amp;"-"&amp;AT260&amp;"-"&amp;AU260&amp;"-"&amp;AS260&amp;"-"&amp;B260</f>
        <v>OTFL-M-U-A-259</v>
      </c>
    </row>
    <row r="261" spans="1:56" x14ac:dyDescent="0.35">
      <c r="A261" t="s">
        <v>584</v>
      </c>
      <c r="B261">
        <v>260</v>
      </c>
      <c r="C261" t="s">
        <v>58</v>
      </c>
      <c r="D261" t="s">
        <v>59</v>
      </c>
      <c r="E261" t="s">
        <v>585</v>
      </c>
      <c r="F261" t="s">
        <v>586</v>
      </c>
      <c r="G261" t="s">
        <v>59</v>
      </c>
      <c r="H261" t="s">
        <v>62</v>
      </c>
      <c r="I261" t="s">
        <v>63</v>
      </c>
      <c r="K261" t="s">
        <v>339</v>
      </c>
      <c r="L261" t="s">
        <v>65</v>
      </c>
      <c r="M261">
        <v>26</v>
      </c>
      <c r="N261">
        <v>2016</v>
      </c>
      <c r="O261" t="s">
        <v>66</v>
      </c>
      <c r="P261">
        <v>1</v>
      </c>
      <c r="Q261">
        <v>1</v>
      </c>
      <c r="S261" t="s">
        <v>67</v>
      </c>
      <c r="T261" t="s">
        <v>68</v>
      </c>
      <c r="U261">
        <v>100</v>
      </c>
      <c r="V261" t="s">
        <v>69</v>
      </c>
      <c r="W261" t="s">
        <v>194</v>
      </c>
      <c r="Y261" t="s">
        <v>70</v>
      </c>
      <c r="Z261" t="s">
        <v>429</v>
      </c>
      <c r="AA261" t="s">
        <v>320</v>
      </c>
      <c r="AB261">
        <v>1.25</v>
      </c>
      <c r="AC261">
        <v>0.5</v>
      </c>
      <c r="AE261" t="s">
        <v>587</v>
      </c>
      <c r="AF261">
        <v>2</v>
      </c>
      <c r="AG261">
        <v>2</v>
      </c>
      <c r="AH261" t="s">
        <v>429</v>
      </c>
      <c r="AI261" t="s">
        <v>325</v>
      </c>
      <c r="AJ261">
        <v>15</v>
      </c>
      <c r="AK261" t="s">
        <v>101</v>
      </c>
      <c r="AL261" t="s">
        <v>112</v>
      </c>
      <c r="AM261">
        <v>5</v>
      </c>
      <c r="AN261">
        <v>10</v>
      </c>
      <c r="AO261">
        <v>0</v>
      </c>
      <c r="AP261" t="s">
        <v>67</v>
      </c>
      <c r="AQ261">
        <v>38</v>
      </c>
      <c r="AR261">
        <v>38</v>
      </c>
      <c r="AS261" t="s">
        <v>67</v>
      </c>
    </row>
    <row r="262" spans="1:56" x14ac:dyDescent="0.35">
      <c r="A262" t="s">
        <v>584</v>
      </c>
      <c r="B262">
        <v>261</v>
      </c>
      <c r="C262" t="s">
        <v>58</v>
      </c>
      <c r="D262" t="s">
        <v>59</v>
      </c>
      <c r="E262" t="s">
        <v>585</v>
      </c>
      <c r="F262" t="s">
        <v>586</v>
      </c>
      <c r="G262" t="s">
        <v>59</v>
      </c>
      <c r="H262" t="s">
        <v>62</v>
      </c>
      <c r="I262" t="s">
        <v>63</v>
      </c>
      <c r="K262" t="s">
        <v>339</v>
      </c>
      <c r="L262" t="s">
        <v>65</v>
      </c>
      <c r="M262">
        <v>26</v>
      </c>
      <c r="N262">
        <v>2016</v>
      </c>
      <c r="O262" t="s">
        <v>66</v>
      </c>
      <c r="P262">
        <v>1</v>
      </c>
      <c r="Q262">
        <v>1</v>
      </c>
      <c r="S262" t="s">
        <v>67</v>
      </c>
      <c r="T262" t="s">
        <v>68</v>
      </c>
      <c r="U262">
        <v>100</v>
      </c>
      <c r="V262" t="s">
        <v>69</v>
      </c>
      <c r="W262" t="s">
        <v>194</v>
      </c>
      <c r="Y262" t="s">
        <v>70</v>
      </c>
      <c r="Z262" t="s">
        <v>429</v>
      </c>
      <c r="AA262" t="s">
        <v>320</v>
      </c>
      <c r="AB262">
        <v>1.25</v>
      </c>
      <c r="AC262">
        <v>0.5</v>
      </c>
      <c r="AE262" t="s">
        <v>588</v>
      </c>
      <c r="AF262">
        <v>2</v>
      </c>
      <c r="AG262">
        <v>2</v>
      </c>
      <c r="AH262" t="s">
        <v>273</v>
      </c>
      <c r="AI262" t="s">
        <v>535</v>
      </c>
      <c r="AJ262">
        <v>15</v>
      </c>
      <c r="AK262" t="s">
        <v>101</v>
      </c>
      <c r="AL262" t="s">
        <v>112</v>
      </c>
      <c r="AM262">
        <v>5</v>
      </c>
      <c r="AN262">
        <v>15</v>
      </c>
      <c r="AO262">
        <v>0</v>
      </c>
      <c r="AP262" t="s">
        <v>67</v>
      </c>
      <c r="AQ262">
        <v>36</v>
      </c>
      <c r="AR262">
        <v>36</v>
      </c>
      <c r="AS262" t="s">
        <v>67</v>
      </c>
    </row>
    <row r="263" spans="1:56" x14ac:dyDescent="0.35">
      <c r="A263" t="s">
        <v>584</v>
      </c>
      <c r="B263">
        <v>262</v>
      </c>
      <c r="C263" t="s">
        <v>58</v>
      </c>
      <c r="D263" t="s">
        <v>59</v>
      </c>
      <c r="E263" t="s">
        <v>585</v>
      </c>
      <c r="F263" t="s">
        <v>586</v>
      </c>
      <c r="G263" t="s">
        <v>59</v>
      </c>
      <c r="H263" t="s">
        <v>62</v>
      </c>
      <c r="I263" t="s">
        <v>63</v>
      </c>
      <c r="K263" t="s">
        <v>339</v>
      </c>
      <c r="L263" t="s">
        <v>65</v>
      </c>
      <c r="M263">
        <v>26</v>
      </c>
      <c r="N263">
        <v>2016</v>
      </c>
      <c r="O263" t="s">
        <v>66</v>
      </c>
      <c r="P263">
        <v>1</v>
      </c>
      <c r="Q263">
        <v>1</v>
      </c>
      <c r="S263" t="s">
        <v>67</v>
      </c>
      <c r="T263" t="s">
        <v>68</v>
      </c>
      <c r="U263">
        <v>100</v>
      </c>
      <c r="V263" t="s">
        <v>69</v>
      </c>
      <c r="W263" t="s">
        <v>194</v>
      </c>
      <c r="Y263" t="s">
        <v>70</v>
      </c>
      <c r="Z263" t="s">
        <v>429</v>
      </c>
      <c r="AA263" t="s">
        <v>320</v>
      </c>
      <c r="AB263">
        <v>1.25</v>
      </c>
      <c r="AC263">
        <v>0.5</v>
      </c>
      <c r="AE263" t="s">
        <v>589</v>
      </c>
      <c r="AF263">
        <v>2</v>
      </c>
      <c r="AG263">
        <v>2</v>
      </c>
      <c r="AH263" t="s">
        <v>395</v>
      </c>
      <c r="AI263" t="s">
        <v>536</v>
      </c>
      <c r="AJ263">
        <v>15</v>
      </c>
      <c r="AK263" t="s">
        <v>101</v>
      </c>
      <c r="AL263" t="s">
        <v>112</v>
      </c>
      <c r="AM263">
        <v>5</v>
      </c>
      <c r="AN263">
        <v>10</v>
      </c>
      <c r="AO263">
        <v>0</v>
      </c>
      <c r="AP263" t="s">
        <v>67</v>
      </c>
      <c r="AQ263">
        <v>38</v>
      </c>
      <c r="AR263">
        <v>38</v>
      </c>
      <c r="AS263" t="s">
        <v>113</v>
      </c>
      <c r="AT263" t="s">
        <v>198</v>
      </c>
      <c r="AU263" t="s">
        <v>114</v>
      </c>
      <c r="AV263" t="s">
        <v>115</v>
      </c>
      <c r="AW263" t="s">
        <v>395</v>
      </c>
      <c r="AX263">
        <v>259</v>
      </c>
      <c r="AY263">
        <v>120</v>
      </c>
      <c r="AZ263">
        <v>526968</v>
      </c>
      <c r="BA263">
        <v>3584032</v>
      </c>
      <c r="BB263" t="s">
        <v>76</v>
      </c>
      <c r="BC263" t="str">
        <f>BB263&amp;" "&amp;AZ263&amp;"mE"&amp;" "&amp;BA263&amp;"mN"</f>
        <v>12S 526968mE 3584032mN</v>
      </c>
      <c r="BD263" t="str">
        <f>AV263&amp;"-"&amp;AT263&amp;"-"&amp;AU263&amp;"-"&amp;AS263&amp;"-"&amp;B263</f>
        <v>BUVI-M-U-A-262</v>
      </c>
    </row>
    <row r="264" spans="1:56" x14ac:dyDescent="0.35">
      <c r="A264" t="s">
        <v>590</v>
      </c>
      <c r="B264">
        <v>263</v>
      </c>
      <c r="C264" t="s">
        <v>58</v>
      </c>
      <c r="D264" t="s">
        <v>59</v>
      </c>
      <c r="E264" t="s">
        <v>585</v>
      </c>
      <c r="F264" t="s">
        <v>586</v>
      </c>
      <c r="G264" t="s">
        <v>59</v>
      </c>
      <c r="H264" t="s">
        <v>62</v>
      </c>
      <c r="I264" t="s">
        <v>63</v>
      </c>
      <c r="K264" t="s">
        <v>591</v>
      </c>
      <c r="L264" t="s">
        <v>84</v>
      </c>
      <c r="M264">
        <v>21</v>
      </c>
      <c r="N264">
        <v>2016</v>
      </c>
      <c r="O264" t="s">
        <v>66</v>
      </c>
      <c r="P264">
        <v>2</v>
      </c>
      <c r="Q264">
        <v>1</v>
      </c>
      <c r="S264" t="s">
        <v>67</v>
      </c>
      <c r="T264" t="s">
        <v>68</v>
      </c>
      <c r="U264">
        <v>100</v>
      </c>
      <c r="V264" t="s">
        <v>69</v>
      </c>
      <c r="W264" t="s">
        <v>194</v>
      </c>
      <c r="Y264" t="s">
        <v>70</v>
      </c>
      <c r="Z264" t="s">
        <v>78</v>
      </c>
      <c r="AA264" t="s">
        <v>592</v>
      </c>
      <c r="AB264">
        <v>1</v>
      </c>
      <c r="AC264">
        <v>0.25</v>
      </c>
      <c r="AE264" t="s">
        <v>589</v>
      </c>
      <c r="AF264">
        <v>2</v>
      </c>
      <c r="AG264">
        <v>2</v>
      </c>
      <c r="AH264" t="s">
        <v>78</v>
      </c>
      <c r="AI264" t="s">
        <v>79</v>
      </c>
      <c r="AJ264">
        <v>15</v>
      </c>
      <c r="AK264" t="s">
        <v>67</v>
      </c>
      <c r="AL264" t="s">
        <v>102</v>
      </c>
      <c r="AM264">
        <v>0</v>
      </c>
      <c r="AN264">
        <v>5</v>
      </c>
      <c r="AO264">
        <v>65</v>
      </c>
      <c r="AP264" t="s">
        <v>67</v>
      </c>
      <c r="AQ264">
        <v>76</v>
      </c>
      <c r="AR264">
        <v>76</v>
      </c>
      <c r="AS264" t="s">
        <v>67</v>
      </c>
    </row>
    <row r="265" spans="1:56" x14ac:dyDescent="0.35">
      <c r="A265" t="s">
        <v>590</v>
      </c>
      <c r="B265">
        <v>264</v>
      </c>
      <c r="C265" t="s">
        <v>58</v>
      </c>
      <c r="D265" t="s">
        <v>59</v>
      </c>
      <c r="E265" t="s">
        <v>585</v>
      </c>
      <c r="F265" t="s">
        <v>586</v>
      </c>
      <c r="G265" t="s">
        <v>59</v>
      </c>
      <c r="H265" t="s">
        <v>62</v>
      </c>
      <c r="I265" t="s">
        <v>63</v>
      </c>
      <c r="K265" t="s">
        <v>591</v>
      </c>
      <c r="L265" t="s">
        <v>84</v>
      </c>
      <c r="M265">
        <v>21</v>
      </c>
      <c r="N265">
        <v>2016</v>
      </c>
      <c r="O265" t="s">
        <v>66</v>
      </c>
      <c r="P265">
        <v>2</v>
      </c>
      <c r="Q265">
        <v>1</v>
      </c>
      <c r="S265" t="s">
        <v>67</v>
      </c>
      <c r="T265" t="s">
        <v>68</v>
      </c>
      <c r="U265">
        <v>100</v>
      </c>
      <c r="V265" t="s">
        <v>69</v>
      </c>
      <c r="W265" t="s">
        <v>194</v>
      </c>
      <c r="Y265" t="s">
        <v>70</v>
      </c>
      <c r="Z265" t="s">
        <v>78</v>
      </c>
      <c r="AA265" t="s">
        <v>592</v>
      </c>
      <c r="AB265">
        <v>1</v>
      </c>
      <c r="AC265">
        <v>0.25</v>
      </c>
      <c r="AE265" t="s">
        <v>587</v>
      </c>
      <c r="AF265">
        <v>2</v>
      </c>
      <c r="AG265">
        <v>2</v>
      </c>
      <c r="AH265" t="s">
        <v>484</v>
      </c>
      <c r="AI265" t="s">
        <v>165</v>
      </c>
      <c r="AJ265">
        <v>16</v>
      </c>
      <c r="AK265" t="s">
        <v>101</v>
      </c>
      <c r="AL265" t="s">
        <v>102</v>
      </c>
      <c r="AM265">
        <v>0</v>
      </c>
      <c r="AN265">
        <v>10</v>
      </c>
      <c r="AO265">
        <v>65</v>
      </c>
      <c r="AP265" t="s">
        <v>67</v>
      </c>
      <c r="AQ265">
        <v>73</v>
      </c>
      <c r="AR265">
        <v>73</v>
      </c>
      <c r="AS265" t="s">
        <v>67</v>
      </c>
    </row>
    <row r="266" spans="1:56" x14ac:dyDescent="0.35">
      <c r="A266" t="s">
        <v>590</v>
      </c>
      <c r="B266">
        <v>265</v>
      </c>
      <c r="C266" t="s">
        <v>58</v>
      </c>
      <c r="D266" t="s">
        <v>59</v>
      </c>
      <c r="E266" t="s">
        <v>585</v>
      </c>
      <c r="F266" t="s">
        <v>586</v>
      </c>
      <c r="G266" t="s">
        <v>59</v>
      </c>
      <c r="H266" t="s">
        <v>62</v>
      </c>
      <c r="I266" t="s">
        <v>63</v>
      </c>
      <c r="K266" t="s">
        <v>591</v>
      </c>
      <c r="L266" t="s">
        <v>84</v>
      </c>
      <c r="M266">
        <v>21</v>
      </c>
      <c r="N266">
        <v>2016</v>
      </c>
      <c r="O266" t="s">
        <v>66</v>
      </c>
      <c r="P266">
        <v>2</v>
      </c>
      <c r="Q266">
        <v>1</v>
      </c>
      <c r="S266" t="s">
        <v>67</v>
      </c>
      <c r="T266" t="s">
        <v>68</v>
      </c>
      <c r="U266">
        <v>100</v>
      </c>
      <c r="V266" t="s">
        <v>69</v>
      </c>
      <c r="W266" t="s">
        <v>194</v>
      </c>
      <c r="Y266" t="s">
        <v>70</v>
      </c>
      <c r="Z266" t="s">
        <v>78</v>
      </c>
      <c r="AA266" t="s">
        <v>592</v>
      </c>
      <c r="AB266">
        <v>1</v>
      </c>
      <c r="AC266">
        <v>0.25</v>
      </c>
      <c r="AE266" t="s">
        <v>588</v>
      </c>
      <c r="AF266">
        <v>2</v>
      </c>
      <c r="AG266">
        <v>2</v>
      </c>
      <c r="AH266" t="s">
        <v>593</v>
      </c>
      <c r="AI266" t="s">
        <v>592</v>
      </c>
      <c r="AJ266">
        <v>15</v>
      </c>
      <c r="AK266" t="s">
        <v>101</v>
      </c>
      <c r="AL266" t="s">
        <v>102</v>
      </c>
      <c r="AM266">
        <v>0</v>
      </c>
      <c r="AN266">
        <v>10</v>
      </c>
      <c r="AO266">
        <v>70</v>
      </c>
      <c r="AP266" t="s">
        <v>67</v>
      </c>
      <c r="AQ266">
        <v>70</v>
      </c>
      <c r="AR266">
        <v>70</v>
      </c>
      <c r="AS266" t="s">
        <v>113</v>
      </c>
      <c r="AT266" t="s">
        <v>114</v>
      </c>
      <c r="AU266" t="s">
        <v>101</v>
      </c>
      <c r="AV266" t="s">
        <v>115</v>
      </c>
      <c r="AW266" t="s">
        <v>593</v>
      </c>
      <c r="AX266">
        <v>288</v>
      </c>
      <c r="AY266">
        <v>50</v>
      </c>
      <c r="AZ266">
        <v>527560</v>
      </c>
      <c r="BA266">
        <v>3585529</v>
      </c>
      <c r="BB266" t="s">
        <v>76</v>
      </c>
      <c r="BC266" t="str">
        <f>BB266&amp;" "&amp;AZ266&amp;"mE"&amp;" "&amp;BA266&amp;"mN"</f>
        <v>12S 527560mE 3585529mN</v>
      </c>
      <c r="BD266" t="str">
        <f>AV266&amp;"-"&amp;AT266&amp;"-"&amp;AU266&amp;"-"&amp;AS266&amp;"-"&amp;B266</f>
        <v>BUVI-U-Y-A-265</v>
      </c>
    </row>
    <row r="267" spans="1:56" x14ac:dyDescent="0.35">
      <c r="A267" t="s">
        <v>594</v>
      </c>
      <c r="B267">
        <v>266</v>
      </c>
      <c r="C267" t="s">
        <v>58</v>
      </c>
      <c r="D267" t="s">
        <v>59</v>
      </c>
      <c r="E267" t="s">
        <v>585</v>
      </c>
      <c r="F267" t="s">
        <v>586</v>
      </c>
      <c r="G267" t="s">
        <v>59</v>
      </c>
      <c r="H267" t="s">
        <v>62</v>
      </c>
      <c r="I267" t="s">
        <v>63</v>
      </c>
      <c r="K267" t="s">
        <v>90</v>
      </c>
      <c r="L267" t="s">
        <v>91</v>
      </c>
      <c r="M267">
        <v>28</v>
      </c>
      <c r="N267">
        <v>2016</v>
      </c>
      <c r="O267" t="s">
        <v>66</v>
      </c>
      <c r="P267">
        <v>3</v>
      </c>
      <c r="Q267">
        <v>1</v>
      </c>
      <c r="S267" t="s">
        <v>67</v>
      </c>
      <c r="T267" t="s">
        <v>68</v>
      </c>
      <c r="U267">
        <v>100</v>
      </c>
      <c r="V267" t="s">
        <v>69</v>
      </c>
      <c r="W267" t="s">
        <v>194</v>
      </c>
      <c r="Y267" t="s">
        <v>70</v>
      </c>
      <c r="Z267" t="s">
        <v>595</v>
      </c>
      <c r="AA267" t="s">
        <v>137</v>
      </c>
      <c r="AB267">
        <v>0.75</v>
      </c>
      <c r="AC267">
        <v>0.25</v>
      </c>
      <c r="AE267" t="s">
        <v>589</v>
      </c>
      <c r="AF267">
        <v>2</v>
      </c>
      <c r="AG267">
        <v>2</v>
      </c>
      <c r="AH267" t="s">
        <v>595</v>
      </c>
      <c r="AI267" t="s">
        <v>596</v>
      </c>
      <c r="AJ267">
        <v>15</v>
      </c>
      <c r="AK267" t="s">
        <v>67</v>
      </c>
      <c r="AL267" t="s">
        <v>75</v>
      </c>
      <c r="AM267">
        <v>0</v>
      </c>
      <c r="AN267">
        <v>0</v>
      </c>
      <c r="AO267">
        <v>30</v>
      </c>
      <c r="AP267" t="s">
        <v>67</v>
      </c>
      <c r="AQ267">
        <v>67</v>
      </c>
      <c r="AR267">
        <v>67</v>
      </c>
      <c r="AS267" t="s">
        <v>67</v>
      </c>
    </row>
    <row r="268" spans="1:56" x14ac:dyDescent="0.35">
      <c r="A268" t="s">
        <v>594</v>
      </c>
      <c r="B268">
        <v>267</v>
      </c>
      <c r="C268" t="s">
        <v>58</v>
      </c>
      <c r="D268" t="s">
        <v>59</v>
      </c>
      <c r="E268" t="s">
        <v>585</v>
      </c>
      <c r="F268" t="s">
        <v>586</v>
      </c>
      <c r="G268" t="s">
        <v>59</v>
      </c>
      <c r="H268" t="s">
        <v>62</v>
      </c>
      <c r="I268" t="s">
        <v>63</v>
      </c>
      <c r="K268" t="s">
        <v>90</v>
      </c>
      <c r="L268" t="s">
        <v>91</v>
      </c>
      <c r="M268">
        <v>28</v>
      </c>
      <c r="N268">
        <v>2016</v>
      </c>
      <c r="O268" t="s">
        <v>66</v>
      </c>
      <c r="P268">
        <v>3</v>
      </c>
      <c r="Q268">
        <v>1</v>
      </c>
      <c r="S268" t="s">
        <v>67</v>
      </c>
      <c r="T268" t="s">
        <v>68</v>
      </c>
      <c r="U268">
        <v>100</v>
      </c>
      <c r="V268" t="s">
        <v>69</v>
      </c>
      <c r="W268" t="s">
        <v>194</v>
      </c>
      <c r="Y268" t="s">
        <v>70</v>
      </c>
      <c r="Z268" t="s">
        <v>595</v>
      </c>
      <c r="AA268" t="s">
        <v>137</v>
      </c>
      <c r="AB268">
        <v>0.75</v>
      </c>
      <c r="AC268">
        <v>0.25</v>
      </c>
      <c r="AE268" t="s">
        <v>588</v>
      </c>
      <c r="AF268">
        <v>2</v>
      </c>
      <c r="AG268">
        <v>2</v>
      </c>
      <c r="AH268" t="s">
        <v>597</v>
      </c>
      <c r="AI268" t="s">
        <v>164</v>
      </c>
      <c r="AJ268">
        <v>15</v>
      </c>
      <c r="AK268" t="s">
        <v>67</v>
      </c>
      <c r="AL268" t="s">
        <v>75</v>
      </c>
      <c r="AM268">
        <v>0</v>
      </c>
      <c r="AN268">
        <v>5</v>
      </c>
      <c r="AO268">
        <v>40</v>
      </c>
      <c r="AP268" t="s">
        <v>67</v>
      </c>
      <c r="AQ268">
        <v>66</v>
      </c>
      <c r="AR268">
        <v>66</v>
      </c>
      <c r="AS268" t="s">
        <v>113</v>
      </c>
      <c r="AT268" t="s">
        <v>114</v>
      </c>
      <c r="AU268" t="s">
        <v>101</v>
      </c>
      <c r="AV268" t="s">
        <v>115</v>
      </c>
      <c r="AW268" t="s">
        <v>598</v>
      </c>
      <c r="AX268">
        <v>75</v>
      </c>
      <c r="AY268">
        <v>115</v>
      </c>
      <c r="AZ268">
        <v>527624</v>
      </c>
      <c r="BA268">
        <v>3585391</v>
      </c>
      <c r="BB268" t="s">
        <v>76</v>
      </c>
      <c r="BC268" t="str">
        <f>BB268&amp;" "&amp;AZ268&amp;"mE"&amp;" "&amp;BA268&amp;"mN"</f>
        <v>12S 527624mE 3585391mN</v>
      </c>
      <c r="BD268" t="str">
        <f>AV268&amp;"-"&amp;AT268&amp;"-"&amp;AU268&amp;"-"&amp;AS268&amp;"-"&amp;B268</f>
        <v>BUVI-U-Y-A-267</v>
      </c>
    </row>
    <row r="269" spans="1:56" x14ac:dyDescent="0.35">
      <c r="A269" t="s">
        <v>594</v>
      </c>
      <c r="B269">
        <v>268</v>
      </c>
      <c r="C269" t="s">
        <v>58</v>
      </c>
      <c r="D269" t="s">
        <v>59</v>
      </c>
      <c r="E269" t="s">
        <v>585</v>
      </c>
      <c r="F269" t="s">
        <v>586</v>
      </c>
      <c r="G269" t="s">
        <v>59</v>
      </c>
      <c r="H269" t="s">
        <v>62</v>
      </c>
      <c r="I269" t="s">
        <v>63</v>
      </c>
      <c r="K269" t="s">
        <v>90</v>
      </c>
      <c r="L269" t="s">
        <v>91</v>
      </c>
      <c r="M269">
        <v>28</v>
      </c>
      <c r="N269">
        <v>2016</v>
      </c>
      <c r="O269" t="s">
        <v>66</v>
      </c>
      <c r="P269">
        <v>3</v>
      </c>
      <c r="Q269">
        <v>1</v>
      </c>
      <c r="S269" t="s">
        <v>67</v>
      </c>
      <c r="T269" t="s">
        <v>68</v>
      </c>
      <c r="U269">
        <v>100</v>
      </c>
      <c r="V269" t="s">
        <v>69</v>
      </c>
      <c r="W269" t="s">
        <v>194</v>
      </c>
      <c r="Y269" t="s">
        <v>70</v>
      </c>
      <c r="Z269" t="s">
        <v>595</v>
      </c>
      <c r="AA269" t="s">
        <v>137</v>
      </c>
      <c r="AB269">
        <v>0.75</v>
      </c>
      <c r="AC269">
        <v>0.25</v>
      </c>
      <c r="AE269" t="s">
        <v>588</v>
      </c>
      <c r="AF269">
        <v>2</v>
      </c>
      <c r="AG269">
        <v>2</v>
      </c>
      <c r="AH269" t="s">
        <v>597</v>
      </c>
      <c r="AI269" t="s">
        <v>164</v>
      </c>
      <c r="AJ269">
        <v>15</v>
      </c>
      <c r="AK269" t="s">
        <v>67</v>
      </c>
      <c r="AL269" t="s">
        <v>75</v>
      </c>
      <c r="AM269">
        <v>0</v>
      </c>
      <c r="AN269">
        <v>5</v>
      </c>
      <c r="AO269">
        <v>40</v>
      </c>
      <c r="AP269" t="s">
        <v>67</v>
      </c>
      <c r="AQ269">
        <v>66</v>
      </c>
      <c r="AR269">
        <v>66</v>
      </c>
      <c r="AS269" t="s">
        <v>113</v>
      </c>
      <c r="AT269" t="s">
        <v>114</v>
      </c>
      <c r="AU269" t="s">
        <v>101</v>
      </c>
      <c r="AV269" t="s">
        <v>115</v>
      </c>
      <c r="AW269" t="s">
        <v>598</v>
      </c>
      <c r="AX269">
        <v>75</v>
      </c>
      <c r="AY269">
        <v>115</v>
      </c>
      <c r="AZ269">
        <v>527624</v>
      </c>
      <c r="BA269">
        <v>3585391</v>
      </c>
      <c r="BB269" t="s">
        <v>76</v>
      </c>
      <c r="BC269" t="str">
        <f>BB269&amp;" "&amp;AZ269&amp;"mE"&amp;" "&amp;BA269&amp;"mN"</f>
        <v>12S 527624mE 3585391mN</v>
      </c>
      <c r="BD269" t="str">
        <f>AV269&amp;"-"&amp;AT269&amp;"-"&amp;AU269&amp;"-"&amp;AS269&amp;"-"&amp;B269</f>
        <v>BUVI-U-Y-A-268</v>
      </c>
    </row>
    <row r="270" spans="1:56" x14ac:dyDescent="0.35">
      <c r="A270" t="s">
        <v>594</v>
      </c>
      <c r="B270">
        <v>269</v>
      </c>
      <c r="C270" t="s">
        <v>58</v>
      </c>
      <c r="D270" t="s">
        <v>59</v>
      </c>
      <c r="E270" t="s">
        <v>585</v>
      </c>
      <c r="F270" t="s">
        <v>586</v>
      </c>
      <c r="G270" t="s">
        <v>59</v>
      </c>
      <c r="H270" t="s">
        <v>62</v>
      </c>
      <c r="I270" t="s">
        <v>63</v>
      </c>
      <c r="K270" t="s">
        <v>90</v>
      </c>
      <c r="L270" t="s">
        <v>91</v>
      </c>
      <c r="M270">
        <v>28</v>
      </c>
      <c r="N270">
        <v>2016</v>
      </c>
      <c r="O270" t="s">
        <v>66</v>
      </c>
      <c r="P270">
        <v>3</v>
      </c>
      <c r="Q270">
        <v>1</v>
      </c>
      <c r="S270" t="s">
        <v>67</v>
      </c>
      <c r="T270" t="s">
        <v>68</v>
      </c>
      <c r="U270">
        <v>100</v>
      </c>
      <c r="V270" t="s">
        <v>69</v>
      </c>
      <c r="W270" t="s">
        <v>194</v>
      </c>
      <c r="Y270" t="s">
        <v>70</v>
      </c>
      <c r="Z270" t="s">
        <v>595</v>
      </c>
      <c r="AA270" t="s">
        <v>137</v>
      </c>
      <c r="AB270">
        <v>0.75</v>
      </c>
      <c r="AC270">
        <v>0.25</v>
      </c>
      <c r="AE270" t="s">
        <v>588</v>
      </c>
      <c r="AF270">
        <v>2</v>
      </c>
      <c r="AG270">
        <v>2</v>
      </c>
      <c r="AH270" t="s">
        <v>597</v>
      </c>
      <c r="AI270" t="s">
        <v>164</v>
      </c>
      <c r="AJ270">
        <v>15</v>
      </c>
      <c r="AK270" t="s">
        <v>67</v>
      </c>
      <c r="AL270" t="s">
        <v>75</v>
      </c>
      <c r="AM270">
        <v>0</v>
      </c>
      <c r="AN270">
        <v>5</v>
      </c>
      <c r="AO270">
        <v>40</v>
      </c>
      <c r="AP270" t="s">
        <v>67</v>
      </c>
      <c r="AQ270">
        <v>66</v>
      </c>
      <c r="AR270">
        <v>66</v>
      </c>
      <c r="AS270" t="s">
        <v>113</v>
      </c>
      <c r="AT270" t="s">
        <v>198</v>
      </c>
      <c r="AU270" t="s">
        <v>113</v>
      </c>
      <c r="AV270" t="s">
        <v>115</v>
      </c>
      <c r="AW270" t="s">
        <v>562</v>
      </c>
      <c r="AX270">
        <v>143</v>
      </c>
      <c r="AY270">
        <v>450</v>
      </c>
      <c r="AZ270">
        <v>527871</v>
      </c>
      <c r="BA270">
        <v>3585134</v>
      </c>
      <c r="BB270" t="s">
        <v>76</v>
      </c>
      <c r="BC270" t="str">
        <f>BB270&amp;" "&amp;AZ270&amp;"mE"&amp;" "&amp;BA270&amp;"mN"</f>
        <v>12S 527871mE 3585134mN</v>
      </c>
      <c r="BD270" t="str">
        <f>AV270&amp;"-"&amp;AT270&amp;"-"&amp;AU270&amp;"-"&amp;AS270&amp;"-"&amp;B270</f>
        <v>BUVI-M-A-A-269</v>
      </c>
    </row>
    <row r="271" spans="1:56" x14ac:dyDescent="0.35">
      <c r="A271" t="s">
        <v>594</v>
      </c>
      <c r="B271">
        <v>270</v>
      </c>
      <c r="C271" t="s">
        <v>58</v>
      </c>
      <c r="D271" t="s">
        <v>59</v>
      </c>
      <c r="E271" t="s">
        <v>585</v>
      </c>
      <c r="F271" t="s">
        <v>586</v>
      </c>
      <c r="G271" t="s">
        <v>59</v>
      </c>
      <c r="H271" t="s">
        <v>62</v>
      </c>
      <c r="I271" t="s">
        <v>63</v>
      </c>
      <c r="K271" t="s">
        <v>90</v>
      </c>
      <c r="L271" t="s">
        <v>91</v>
      </c>
      <c r="M271">
        <v>28</v>
      </c>
      <c r="N271">
        <v>2016</v>
      </c>
      <c r="O271" t="s">
        <v>66</v>
      </c>
      <c r="P271">
        <v>3</v>
      </c>
      <c r="Q271">
        <v>1</v>
      </c>
      <c r="S271" t="s">
        <v>67</v>
      </c>
      <c r="T271" t="s">
        <v>68</v>
      </c>
      <c r="U271">
        <v>100</v>
      </c>
      <c r="V271" t="s">
        <v>69</v>
      </c>
      <c r="W271" t="s">
        <v>194</v>
      </c>
      <c r="Y271" t="s">
        <v>70</v>
      </c>
      <c r="Z271" t="s">
        <v>595</v>
      </c>
      <c r="AA271" t="s">
        <v>137</v>
      </c>
      <c r="AB271">
        <v>0.75</v>
      </c>
      <c r="AC271">
        <v>0.25</v>
      </c>
      <c r="AE271" t="s">
        <v>587</v>
      </c>
      <c r="AF271">
        <v>3</v>
      </c>
      <c r="AG271">
        <v>2</v>
      </c>
      <c r="AH271" t="s">
        <v>136</v>
      </c>
      <c r="AI271" t="s">
        <v>137</v>
      </c>
      <c r="AJ271">
        <v>15</v>
      </c>
      <c r="AK271" t="s">
        <v>67</v>
      </c>
      <c r="AL271" t="s">
        <v>75</v>
      </c>
      <c r="AM271">
        <v>0</v>
      </c>
      <c r="AN271">
        <v>5</v>
      </c>
      <c r="AO271">
        <v>40</v>
      </c>
      <c r="AP271" t="s">
        <v>67</v>
      </c>
      <c r="AQ271">
        <v>65</v>
      </c>
      <c r="AR271">
        <v>65</v>
      </c>
      <c r="AS271" t="s">
        <v>67</v>
      </c>
    </row>
    <row r="272" spans="1:56" x14ac:dyDescent="0.35">
      <c r="A272" t="s">
        <v>599</v>
      </c>
      <c r="B272">
        <v>271</v>
      </c>
      <c r="C272" t="s">
        <v>58</v>
      </c>
      <c r="D272" t="s">
        <v>59</v>
      </c>
      <c r="E272" t="s">
        <v>585</v>
      </c>
      <c r="F272" t="s">
        <v>586</v>
      </c>
      <c r="G272" t="s">
        <v>59</v>
      </c>
      <c r="H272" t="s">
        <v>62</v>
      </c>
      <c r="I272" t="s">
        <v>63</v>
      </c>
      <c r="K272" t="s">
        <v>285</v>
      </c>
      <c r="L272" t="s">
        <v>97</v>
      </c>
      <c r="M272">
        <v>17</v>
      </c>
      <c r="N272">
        <v>2016</v>
      </c>
      <c r="O272" t="s">
        <v>66</v>
      </c>
      <c r="P272">
        <v>4</v>
      </c>
      <c r="Q272">
        <v>1</v>
      </c>
      <c r="S272" t="s">
        <v>67</v>
      </c>
      <c r="T272" t="s">
        <v>68</v>
      </c>
      <c r="U272">
        <v>100</v>
      </c>
      <c r="V272" t="s">
        <v>249</v>
      </c>
      <c r="Y272" t="s">
        <v>70</v>
      </c>
      <c r="Z272" t="s">
        <v>285</v>
      </c>
      <c r="AA272" t="s">
        <v>519</v>
      </c>
      <c r="AB272">
        <v>0.75</v>
      </c>
      <c r="AC272">
        <v>0.25</v>
      </c>
      <c r="AE272" t="s">
        <v>589</v>
      </c>
      <c r="AF272">
        <v>2</v>
      </c>
      <c r="AG272">
        <v>2</v>
      </c>
      <c r="AH272" t="s">
        <v>285</v>
      </c>
      <c r="AI272" t="s">
        <v>90</v>
      </c>
      <c r="AJ272">
        <v>15</v>
      </c>
      <c r="AK272" t="s">
        <v>101</v>
      </c>
      <c r="AL272" t="s">
        <v>102</v>
      </c>
      <c r="AM272">
        <v>0</v>
      </c>
      <c r="AN272">
        <v>3</v>
      </c>
      <c r="AO272">
        <v>10</v>
      </c>
      <c r="AP272" t="s">
        <v>67</v>
      </c>
      <c r="AQ272">
        <v>68</v>
      </c>
      <c r="AR272">
        <v>68</v>
      </c>
      <c r="AS272" t="s">
        <v>67</v>
      </c>
    </row>
    <row r="273" spans="1:56" x14ac:dyDescent="0.35">
      <c r="A273" t="s">
        <v>599</v>
      </c>
      <c r="B273">
        <v>272</v>
      </c>
      <c r="C273" t="s">
        <v>58</v>
      </c>
      <c r="D273" t="s">
        <v>59</v>
      </c>
      <c r="E273" t="s">
        <v>585</v>
      </c>
      <c r="F273" t="s">
        <v>586</v>
      </c>
      <c r="G273" t="s">
        <v>59</v>
      </c>
      <c r="H273" t="s">
        <v>62</v>
      </c>
      <c r="I273" t="s">
        <v>63</v>
      </c>
      <c r="K273" t="s">
        <v>285</v>
      </c>
      <c r="L273" t="s">
        <v>97</v>
      </c>
      <c r="M273">
        <v>17</v>
      </c>
      <c r="N273">
        <v>2016</v>
      </c>
      <c r="O273" t="s">
        <v>66</v>
      </c>
      <c r="P273">
        <v>4</v>
      </c>
      <c r="Q273">
        <v>1</v>
      </c>
      <c r="S273" t="s">
        <v>67</v>
      </c>
      <c r="T273" t="s">
        <v>68</v>
      </c>
      <c r="U273">
        <v>100</v>
      </c>
      <c r="V273" t="s">
        <v>249</v>
      </c>
      <c r="Y273" t="s">
        <v>70</v>
      </c>
      <c r="Z273" t="s">
        <v>285</v>
      </c>
      <c r="AA273" t="s">
        <v>519</v>
      </c>
      <c r="AB273">
        <v>0.75</v>
      </c>
      <c r="AC273">
        <v>0.25</v>
      </c>
      <c r="AE273" t="s">
        <v>588</v>
      </c>
      <c r="AF273">
        <v>2</v>
      </c>
      <c r="AG273">
        <v>2</v>
      </c>
      <c r="AH273" t="s">
        <v>476</v>
      </c>
      <c r="AI273" t="s">
        <v>128</v>
      </c>
      <c r="AJ273">
        <v>15</v>
      </c>
      <c r="AK273" t="s">
        <v>101</v>
      </c>
      <c r="AL273" t="s">
        <v>102</v>
      </c>
      <c r="AM273">
        <v>0</v>
      </c>
      <c r="AN273">
        <v>3</v>
      </c>
      <c r="AO273">
        <v>10</v>
      </c>
      <c r="AP273" t="s">
        <v>67</v>
      </c>
      <c r="AQ273">
        <v>68</v>
      </c>
      <c r="AR273">
        <v>68</v>
      </c>
      <c r="AS273" t="s">
        <v>113</v>
      </c>
      <c r="AT273" t="s">
        <v>114</v>
      </c>
      <c r="AU273" t="s">
        <v>114</v>
      </c>
      <c r="AV273" t="s">
        <v>115</v>
      </c>
      <c r="AW273" t="s">
        <v>476</v>
      </c>
      <c r="AX273">
        <v>212</v>
      </c>
      <c r="AY273">
        <v>140</v>
      </c>
      <c r="AZ273">
        <v>527523</v>
      </c>
      <c r="BA273">
        <v>3585361</v>
      </c>
      <c r="BB273" t="s">
        <v>76</v>
      </c>
      <c r="BC273" t="str">
        <f>BB273&amp;" "&amp;AZ273&amp;"mE"&amp;" "&amp;BA273&amp;"mN"</f>
        <v>12S 527523mE 3585361mN</v>
      </c>
      <c r="BD273" t="str">
        <f>AV273&amp;"-"&amp;AT273&amp;"-"&amp;AU273&amp;"-"&amp;AS273&amp;"-"&amp;B273</f>
        <v>BUVI-U-U-A-272</v>
      </c>
    </row>
    <row r="274" spans="1:56" x14ac:dyDescent="0.35">
      <c r="A274" t="s">
        <v>599</v>
      </c>
      <c r="B274">
        <v>273</v>
      </c>
      <c r="C274" t="s">
        <v>58</v>
      </c>
      <c r="D274" t="s">
        <v>59</v>
      </c>
      <c r="E274" t="s">
        <v>585</v>
      </c>
      <c r="F274" t="s">
        <v>586</v>
      </c>
      <c r="G274" t="s">
        <v>59</v>
      </c>
      <c r="H274" t="s">
        <v>62</v>
      </c>
      <c r="I274" t="s">
        <v>63</v>
      </c>
      <c r="K274" t="s">
        <v>285</v>
      </c>
      <c r="L274" t="s">
        <v>97</v>
      </c>
      <c r="M274">
        <v>17</v>
      </c>
      <c r="N274">
        <v>2016</v>
      </c>
      <c r="O274" t="s">
        <v>66</v>
      </c>
      <c r="P274">
        <v>4</v>
      </c>
      <c r="Q274">
        <v>1</v>
      </c>
      <c r="S274" t="s">
        <v>67</v>
      </c>
      <c r="T274" t="s">
        <v>68</v>
      </c>
      <c r="U274">
        <v>100</v>
      </c>
      <c r="V274" t="s">
        <v>249</v>
      </c>
      <c r="Y274" t="s">
        <v>70</v>
      </c>
      <c r="Z274" t="s">
        <v>285</v>
      </c>
      <c r="AA274" t="s">
        <v>519</v>
      </c>
      <c r="AB274">
        <v>0.75</v>
      </c>
      <c r="AC274">
        <v>0.25</v>
      </c>
      <c r="AE274" t="s">
        <v>587</v>
      </c>
      <c r="AF274">
        <v>2</v>
      </c>
      <c r="AG274">
        <v>2</v>
      </c>
      <c r="AH274" t="s">
        <v>131</v>
      </c>
      <c r="AI274" t="s">
        <v>519</v>
      </c>
      <c r="AJ274">
        <v>15</v>
      </c>
      <c r="AK274" t="s">
        <v>101</v>
      </c>
      <c r="AL274" t="s">
        <v>102</v>
      </c>
      <c r="AM274">
        <v>0</v>
      </c>
      <c r="AN274">
        <v>3</v>
      </c>
      <c r="AO274">
        <v>10</v>
      </c>
      <c r="AP274" t="s">
        <v>67</v>
      </c>
      <c r="AQ274">
        <v>66</v>
      </c>
      <c r="AR274">
        <v>66</v>
      </c>
      <c r="AS274" t="s">
        <v>113</v>
      </c>
      <c r="AT274" t="s">
        <v>198</v>
      </c>
      <c r="AU274" t="s">
        <v>114</v>
      </c>
      <c r="AV274" t="s">
        <v>115</v>
      </c>
      <c r="AW274" t="s">
        <v>131</v>
      </c>
      <c r="AX274">
        <v>125</v>
      </c>
      <c r="AY274">
        <v>620</v>
      </c>
      <c r="AZ274">
        <v>527124</v>
      </c>
      <c r="BA274">
        <v>3584558</v>
      </c>
      <c r="BB274" t="s">
        <v>76</v>
      </c>
      <c r="BC274" t="str">
        <f>BB274&amp;" "&amp;AZ274&amp;"mE"&amp;" "&amp;BA274&amp;"mN"</f>
        <v>12S 527124mE 3584558mN</v>
      </c>
      <c r="BD274" t="str">
        <f>AV274&amp;"-"&amp;AT274&amp;"-"&amp;AU274&amp;"-"&amp;AS274&amp;"-"&amp;B274</f>
        <v>BUVI-M-U-A-273</v>
      </c>
    </row>
    <row r="275" spans="1:56" x14ac:dyDescent="0.35">
      <c r="A275" t="s">
        <v>599</v>
      </c>
      <c r="B275">
        <v>274</v>
      </c>
      <c r="C275" t="s">
        <v>58</v>
      </c>
      <c r="D275" t="s">
        <v>59</v>
      </c>
      <c r="E275" t="s">
        <v>585</v>
      </c>
      <c r="F275" t="s">
        <v>586</v>
      </c>
      <c r="G275" t="s">
        <v>59</v>
      </c>
      <c r="H275" t="s">
        <v>62</v>
      </c>
      <c r="I275" t="s">
        <v>63</v>
      </c>
      <c r="K275" t="s">
        <v>285</v>
      </c>
      <c r="L275" t="s">
        <v>97</v>
      </c>
      <c r="M275">
        <v>17</v>
      </c>
      <c r="N275">
        <v>2016</v>
      </c>
      <c r="O275" t="s">
        <v>66</v>
      </c>
      <c r="P275">
        <v>4</v>
      </c>
      <c r="Q275">
        <v>1</v>
      </c>
      <c r="S275" t="s">
        <v>67</v>
      </c>
      <c r="T275" t="s">
        <v>68</v>
      </c>
      <c r="U275">
        <v>100</v>
      </c>
      <c r="V275" t="s">
        <v>249</v>
      </c>
      <c r="Y275" t="s">
        <v>70</v>
      </c>
      <c r="Z275" t="s">
        <v>285</v>
      </c>
      <c r="AA275" t="s">
        <v>519</v>
      </c>
      <c r="AB275">
        <v>0.75</v>
      </c>
      <c r="AC275">
        <v>0.25</v>
      </c>
      <c r="AE275" t="s">
        <v>587</v>
      </c>
      <c r="AF275">
        <v>2</v>
      </c>
      <c r="AG275">
        <v>2</v>
      </c>
      <c r="AH275" t="s">
        <v>131</v>
      </c>
      <c r="AI275" t="s">
        <v>519</v>
      </c>
      <c r="AJ275">
        <v>15</v>
      </c>
      <c r="AK275" t="s">
        <v>101</v>
      </c>
      <c r="AL275" t="s">
        <v>102</v>
      </c>
      <c r="AM275">
        <v>0</v>
      </c>
      <c r="AN275">
        <v>3</v>
      </c>
      <c r="AO275">
        <v>10</v>
      </c>
      <c r="AP275" t="s">
        <v>67</v>
      </c>
      <c r="AQ275">
        <v>66</v>
      </c>
      <c r="AR275">
        <v>66</v>
      </c>
      <c r="AS275" t="s">
        <v>113</v>
      </c>
      <c r="AT275" t="s">
        <v>221</v>
      </c>
      <c r="AU275" t="s">
        <v>114</v>
      </c>
      <c r="AV275" t="s">
        <v>115</v>
      </c>
      <c r="AW275" t="s">
        <v>131</v>
      </c>
      <c r="AX275">
        <v>125</v>
      </c>
      <c r="AY275">
        <v>620</v>
      </c>
      <c r="AZ275">
        <v>527124</v>
      </c>
      <c r="BA275">
        <v>3584558</v>
      </c>
      <c r="BB275" t="s">
        <v>76</v>
      </c>
      <c r="BC275" t="str">
        <f>BB275&amp;" "&amp;AZ275&amp;"mE"&amp;" "&amp;BA275&amp;"mN"</f>
        <v>12S 527124mE 3584558mN</v>
      </c>
      <c r="BD275" t="str">
        <f>AV275&amp;"-"&amp;AT275&amp;"-"&amp;AU275&amp;"-"&amp;AS275&amp;"-"&amp;B275</f>
        <v>BUVI-F-U-A-274</v>
      </c>
    </row>
  </sheetData>
  <sortState ref="A2:BE275">
    <sortCondition ref="B2:B27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topLeftCell="A46" workbookViewId="0">
      <selection activeCell="A9" sqref="A9"/>
    </sheetView>
  </sheetViews>
  <sheetFormatPr defaultRowHeight="14.5" x14ac:dyDescent="0.35"/>
  <cols>
    <col min="1" max="1" width="24.54296875" customWidth="1"/>
  </cols>
  <sheetData>
    <row r="1" spans="1:3" x14ac:dyDescent="0.35">
      <c r="B1" t="s">
        <v>600</v>
      </c>
      <c r="C1" t="s">
        <v>601</v>
      </c>
    </row>
    <row r="2" spans="1:3" x14ac:dyDescent="0.35">
      <c r="B2" t="s">
        <v>602</v>
      </c>
      <c r="C2" t="s">
        <v>603</v>
      </c>
    </row>
    <row r="4" spans="1:3" x14ac:dyDescent="0.35">
      <c r="A4" t="s">
        <v>604</v>
      </c>
      <c r="B4" t="s">
        <v>605</v>
      </c>
      <c r="C4" t="s">
        <v>606</v>
      </c>
    </row>
    <row r="5" spans="1:3" x14ac:dyDescent="0.35">
      <c r="A5" t="s">
        <v>607</v>
      </c>
      <c r="B5" t="s">
        <v>113</v>
      </c>
      <c r="C5" t="s">
        <v>608</v>
      </c>
    </row>
    <row r="6" spans="1:3" x14ac:dyDescent="0.35">
      <c r="A6" t="s">
        <v>1</v>
      </c>
      <c r="B6" t="s">
        <v>67</v>
      </c>
      <c r="C6" t="s">
        <v>609</v>
      </c>
    </row>
    <row r="7" spans="1:3" x14ac:dyDescent="0.35">
      <c r="A7" t="s">
        <v>2</v>
      </c>
      <c r="B7" t="s">
        <v>113</v>
      </c>
      <c r="C7" t="s">
        <v>610</v>
      </c>
    </row>
    <row r="8" spans="1:3" x14ac:dyDescent="0.35">
      <c r="A8" t="s">
        <v>3</v>
      </c>
      <c r="B8" t="s">
        <v>113</v>
      </c>
      <c r="C8" t="s">
        <v>611</v>
      </c>
    </row>
    <row r="9" spans="1:3" x14ac:dyDescent="0.35">
      <c r="A9" t="s">
        <v>4</v>
      </c>
      <c r="B9" t="s">
        <v>113</v>
      </c>
      <c r="C9" t="s">
        <v>612</v>
      </c>
    </row>
    <row r="10" spans="1:3" x14ac:dyDescent="0.35">
      <c r="A10" t="s">
        <v>5</v>
      </c>
      <c r="B10" t="s">
        <v>67</v>
      </c>
      <c r="C10" t="s">
        <v>613</v>
      </c>
    </row>
    <row r="11" spans="1:3" x14ac:dyDescent="0.35">
      <c r="A11" t="s">
        <v>6</v>
      </c>
      <c r="B11" t="s">
        <v>113</v>
      </c>
      <c r="C11" t="s">
        <v>614</v>
      </c>
    </row>
    <row r="12" spans="1:3" x14ac:dyDescent="0.35">
      <c r="A12" t="s">
        <v>7</v>
      </c>
      <c r="B12" t="s">
        <v>113</v>
      </c>
      <c r="C12" t="s">
        <v>615</v>
      </c>
    </row>
    <row r="13" spans="1:3" x14ac:dyDescent="0.35">
      <c r="A13" t="s">
        <v>616</v>
      </c>
      <c r="B13" t="s">
        <v>67</v>
      </c>
      <c r="C13" t="s">
        <v>617</v>
      </c>
    </row>
    <row r="14" spans="1:3" x14ac:dyDescent="0.35">
      <c r="A14" t="s">
        <v>11</v>
      </c>
      <c r="B14" t="s">
        <v>113</v>
      </c>
      <c r="C14" t="s">
        <v>618</v>
      </c>
    </row>
    <row r="15" spans="1:3" x14ac:dyDescent="0.35">
      <c r="A15" t="s">
        <v>12</v>
      </c>
      <c r="B15" t="s">
        <v>67</v>
      </c>
      <c r="C15" t="s">
        <v>619</v>
      </c>
    </row>
    <row r="16" spans="1:3" x14ac:dyDescent="0.35">
      <c r="A16" t="s">
        <v>13</v>
      </c>
      <c r="B16" t="s">
        <v>67</v>
      </c>
      <c r="C16" t="s">
        <v>620</v>
      </c>
    </row>
    <row r="17" spans="1:3" x14ac:dyDescent="0.35">
      <c r="A17" t="s">
        <v>14</v>
      </c>
      <c r="B17" t="s">
        <v>113</v>
      </c>
      <c r="C17" t="s">
        <v>621</v>
      </c>
    </row>
    <row r="18" spans="1:3" x14ac:dyDescent="0.35">
      <c r="A18" t="s">
        <v>15</v>
      </c>
      <c r="B18" t="s">
        <v>67</v>
      </c>
      <c r="C18" t="s">
        <v>622</v>
      </c>
    </row>
    <row r="19" spans="1:3" x14ac:dyDescent="0.35">
      <c r="A19" t="s">
        <v>623</v>
      </c>
      <c r="B19" t="s">
        <v>67</v>
      </c>
      <c r="C19" t="s">
        <v>624</v>
      </c>
    </row>
    <row r="20" spans="1:3" x14ac:dyDescent="0.35">
      <c r="A20" t="s">
        <v>625</v>
      </c>
      <c r="B20" t="s">
        <v>67</v>
      </c>
      <c r="C20" t="s">
        <v>626</v>
      </c>
    </row>
    <row r="21" spans="1:3" x14ac:dyDescent="0.35">
      <c r="A21" t="s">
        <v>21</v>
      </c>
      <c r="B21" t="s">
        <v>113</v>
      </c>
      <c r="C21" t="s">
        <v>627</v>
      </c>
    </row>
    <row r="22" spans="1:3" x14ac:dyDescent="0.35">
      <c r="A22" t="s">
        <v>22</v>
      </c>
      <c r="B22" t="s">
        <v>113</v>
      </c>
      <c r="C22" t="s">
        <v>628</v>
      </c>
    </row>
    <row r="23" spans="1:3" x14ac:dyDescent="0.35">
      <c r="A23" t="s">
        <v>23</v>
      </c>
      <c r="B23" t="s">
        <v>113</v>
      </c>
      <c r="C23" t="s">
        <v>629</v>
      </c>
    </row>
    <row r="24" spans="1:3" x14ac:dyDescent="0.35">
      <c r="A24" t="s">
        <v>630</v>
      </c>
      <c r="B24" t="s">
        <v>113</v>
      </c>
      <c r="C24" t="s">
        <v>631</v>
      </c>
    </row>
    <row r="25" spans="1:3" x14ac:dyDescent="0.35">
      <c r="A25" t="s">
        <v>632</v>
      </c>
      <c r="B25" t="s">
        <v>67</v>
      </c>
      <c r="C25" t="s">
        <v>633</v>
      </c>
    </row>
    <row r="26" spans="1:3" x14ac:dyDescent="0.35">
      <c r="A26" t="s">
        <v>634</v>
      </c>
      <c r="B26" t="s">
        <v>67</v>
      </c>
      <c r="C26" t="s">
        <v>635</v>
      </c>
    </row>
    <row r="27" spans="1:3" x14ac:dyDescent="0.35">
      <c r="A27" t="s">
        <v>27</v>
      </c>
      <c r="B27" t="s">
        <v>67</v>
      </c>
      <c r="C27" t="s">
        <v>636</v>
      </c>
    </row>
    <row r="28" spans="1:3" x14ac:dyDescent="0.35">
      <c r="A28" t="s">
        <v>28</v>
      </c>
      <c r="B28" t="s">
        <v>67</v>
      </c>
      <c r="C28" t="s">
        <v>637</v>
      </c>
    </row>
    <row r="29" spans="1:3" x14ac:dyDescent="0.35">
      <c r="A29" t="s">
        <v>638</v>
      </c>
      <c r="B29" t="s">
        <v>113</v>
      </c>
      <c r="C29" t="s">
        <v>639</v>
      </c>
    </row>
    <row r="30" spans="1:3" x14ac:dyDescent="0.35">
      <c r="A30" t="s">
        <v>640</v>
      </c>
      <c r="B30" t="s">
        <v>67</v>
      </c>
      <c r="C30" t="s">
        <v>641</v>
      </c>
    </row>
    <row r="31" spans="1:3" x14ac:dyDescent="0.35">
      <c r="A31" t="s">
        <v>642</v>
      </c>
      <c r="B31" t="s">
        <v>67</v>
      </c>
      <c r="C31" t="s">
        <v>643</v>
      </c>
    </row>
    <row r="32" spans="1:3" x14ac:dyDescent="0.35">
      <c r="A32" t="s">
        <v>644</v>
      </c>
      <c r="B32" t="s">
        <v>67</v>
      </c>
      <c r="C32" t="s">
        <v>645</v>
      </c>
    </row>
    <row r="33" spans="1:3" x14ac:dyDescent="0.35">
      <c r="A33" t="s">
        <v>646</v>
      </c>
      <c r="B33" t="s">
        <v>67</v>
      </c>
      <c r="C33" t="s">
        <v>647</v>
      </c>
    </row>
    <row r="34" spans="1:3" x14ac:dyDescent="0.35">
      <c r="A34" t="s">
        <v>648</v>
      </c>
      <c r="B34" t="s">
        <v>67</v>
      </c>
      <c r="C34" t="s">
        <v>649</v>
      </c>
    </row>
    <row r="35" spans="1:3" x14ac:dyDescent="0.35">
      <c r="A35" t="s">
        <v>36</v>
      </c>
      <c r="B35" t="s">
        <v>113</v>
      </c>
      <c r="C35" t="s">
        <v>650</v>
      </c>
    </row>
    <row r="36" spans="1:3" x14ac:dyDescent="0.35">
      <c r="A36" t="s">
        <v>37</v>
      </c>
      <c r="B36" t="s">
        <v>113</v>
      </c>
      <c r="C36" t="s">
        <v>651</v>
      </c>
    </row>
    <row r="37" spans="1:3" x14ac:dyDescent="0.35">
      <c r="A37" t="s">
        <v>38</v>
      </c>
      <c r="B37" t="s">
        <v>67</v>
      </c>
      <c r="C37" t="s">
        <v>652</v>
      </c>
    </row>
    <row r="38" spans="1:3" x14ac:dyDescent="0.35">
      <c r="A38" t="s">
        <v>39</v>
      </c>
      <c r="B38" t="s">
        <v>67</v>
      </c>
      <c r="C38" t="s">
        <v>653</v>
      </c>
    </row>
    <row r="39" spans="1:3" x14ac:dyDescent="0.35">
      <c r="A39" t="s">
        <v>40</v>
      </c>
      <c r="B39" t="s">
        <v>67</v>
      </c>
      <c r="C39" t="s">
        <v>654</v>
      </c>
    </row>
    <row r="40" spans="1:3" x14ac:dyDescent="0.35">
      <c r="A40" t="s">
        <v>41</v>
      </c>
      <c r="B40" t="s">
        <v>113</v>
      </c>
      <c r="C40" t="s">
        <v>655</v>
      </c>
    </row>
    <row r="41" spans="1:3" x14ac:dyDescent="0.35">
      <c r="A41" t="s">
        <v>656</v>
      </c>
      <c r="B41" t="s">
        <v>67</v>
      </c>
      <c r="C41" t="s">
        <v>657</v>
      </c>
    </row>
    <row r="42" spans="1:3" x14ac:dyDescent="0.35">
      <c r="A42" t="s">
        <v>44</v>
      </c>
      <c r="B42" t="s">
        <v>113</v>
      </c>
      <c r="C42" t="s">
        <v>658</v>
      </c>
    </row>
    <row r="43" spans="1:3" x14ac:dyDescent="0.35">
      <c r="A43" t="s">
        <v>45</v>
      </c>
      <c r="B43" t="s">
        <v>113</v>
      </c>
      <c r="C43" t="s">
        <v>659</v>
      </c>
    </row>
    <row r="44" spans="1:3" x14ac:dyDescent="0.35">
      <c r="A44" t="s">
        <v>46</v>
      </c>
      <c r="B44" t="s">
        <v>113</v>
      </c>
      <c r="C44" t="s">
        <v>660</v>
      </c>
    </row>
    <row r="45" spans="1:3" x14ac:dyDescent="0.35">
      <c r="A45" t="s">
        <v>661</v>
      </c>
      <c r="B45" t="s">
        <v>113</v>
      </c>
      <c r="C45" t="s">
        <v>662</v>
      </c>
    </row>
    <row r="46" spans="1:3" x14ac:dyDescent="0.35">
      <c r="A46" t="s">
        <v>48</v>
      </c>
      <c r="B46" t="s">
        <v>67</v>
      </c>
      <c r="C46" t="s">
        <v>663</v>
      </c>
    </row>
    <row r="47" spans="1:3" x14ac:dyDescent="0.35">
      <c r="A47" t="s">
        <v>664</v>
      </c>
      <c r="B47" t="s">
        <v>67</v>
      </c>
      <c r="C47" t="s">
        <v>665</v>
      </c>
    </row>
    <row r="48" spans="1:3" x14ac:dyDescent="0.35">
      <c r="A48" t="s">
        <v>50</v>
      </c>
      <c r="B48" t="s">
        <v>67</v>
      </c>
      <c r="C48" t="s">
        <v>666</v>
      </c>
    </row>
    <row r="49" spans="1:3" x14ac:dyDescent="0.35">
      <c r="A49" t="s">
        <v>51</v>
      </c>
      <c r="B49" t="s">
        <v>67</v>
      </c>
      <c r="C49" t="s">
        <v>667</v>
      </c>
    </row>
    <row r="50" spans="1:3" x14ac:dyDescent="0.35">
      <c r="A50" t="s">
        <v>52</v>
      </c>
      <c r="B50" t="s">
        <v>67</v>
      </c>
      <c r="C50" t="s">
        <v>668</v>
      </c>
    </row>
    <row r="51" spans="1:3" x14ac:dyDescent="0.35">
      <c r="A51" t="s">
        <v>669</v>
      </c>
      <c r="B51" t="s">
        <v>113</v>
      </c>
      <c r="C51" t="s">
        <v>670</v>
      </c>
    </row>
    <row r="52" spans="1:3" x14ac:dyDescent="0.35">
      <c r="A52" t="s">
        <v>55</v>
      </c>
      <c r="B52" t="s">
        <v>113</v>
      </c>
      <c r="C52" t="s">
        <v>671</v>
      </c>
    </row>
    <row r="53" spans="1:3" x14ac:dyDescent="0.35">
      <c r="A53" t="s">
        <v>54</v>
      </c>
      <c r="B53" t="s">
        <v>113</v>
      </c>
      <c r="C53" t="s">
        <v>672</v>
      </c>
    </row>
    <row r="54" spans="1:3" x14ac:dyDescent="0.35">
      <c r="A54" t="s">
        <v>673</v>
      </c>
      <c r="B54" t="s">
        <v>67</v>
      </c>
      <c r="C54" t="s">
        <v>674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2016 CATALINA MSO DATABASE</vt:lpstr>
      <vt:lpstr>VARIABLE KEY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Amanda Moors</cp:lastModifiedBy>
  <dcterms:created xsi:type="dcterms:W3CDTF">2016-12-21T19:04:32Z</dcterms:created>
  <dcterms:modified xsi:type="dcterms:W3CDTF">2016-12-21T21:01:03Z</dcterms:modified>
</cp:coreProperties>
</file>