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urses\Power BI\Drilling Dashboard\#Finalized\"/>
    </mc:Choice>
  </mc:AlternateContent>
  <bookViews>
    <workbookView xWindow="-120" yWindow="-60" windowWidth="19440" windowHeight="11100"/>
  </bookViews>
  <sheets>
    <sheet name="BitData" sheetId="2" r:id="rId1"/>
    <sheet name="Sheet1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A" localSheetId="0">#REF!</definedName>
    <definedName name="\A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K" localSheetId="0">#REF!</definedName>
    <definedName name="\K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W" localSheetId="0">#REF!</definedName>
    <definedName name="\W">#REF!</definedName>
    <definedName name="_____LOG2" localSheetId="0">#REF!</definedName>
    <definedName name="_____LOG2">#REF!</definedName>
    <definedName name="_____MUD1" localSheetId="0">[1]casing!#REF!</definedName>
    <definedName name="_____MUD1">[1]casing!#REF!</definedName>
    <definedName name="_____MUD10" localSheetId="0">[1]casing!#REF!</definedName>
    <definedName name="_____MUD10">[1]casing!#REF!</definedName>
    <definedName name="_____MUD11" localSheetId="0">[1]casing!#REF!</definedName>
    <definedName name="_____MUD11">[1]casing!#REF!</definedName>
    <definedName name="_____MUD2" localSheetId="0">[1]casing!#REF!</definedName>
    <definedName name="_____MUD2">[1]casing!#REF!</definedName>
    <definedName name="_____MUD3" localSheetId="0">[1]casing!#REF!</definedName>
    <definedName name="_____MUD3">[1]casing!#REF!</definedName>
    <definedName name="_____MUD4" localSheetId="0">[1]casing!#REF!</definedName>
    <definedName name="_____MUD4">[1]casing!#REF!</definedName>
    <definedName name="_____MUD5" localSheetId="0">[1]casing!#REF!</definedName>
    <definedName name="_____MUD5">[1]casing!#REF!</definedName>
    <definedName name="_____MUD6" localSheetId="0">[1]casing!#REF!</definedName>
    <definedName name="_____MUD6">[1]casing!#REF!</definedName>
    <definedName name="_____MUD7" localSheetId="0">[1]casing!#REF!</definedName>
    <definedName name="_____MUD7">[1]casing!#REF!</definedName>
    <definedName name="_____MUD8" localSheetId="0">[1]casing!#REF!</definedName>
    <definedName name="_____MUD8">[1]casing!#REF!</definedName>
    <definedName name="_____MUD9" localSheetId="0">[1]casing!#REF!</definedName>
    <definedName name="_____MUD9">[1]casing!#REF!</definedName>
    <definedName name="____LOG2" localSheetId="0">#REF!</definedName>
    <definedName name="____LOG2">#REF!</definedName>
    <definedName name="____MUD1" localSheetId="0">[1]casing!#REF!</definedName>
    <definedName name="____MUD1">[1]casing!#REF!</definedName>
    <definedName name="____MUD10" localSheetId="0">[1]casing!#REF!</definedName>
    <definedName name="____MUD10">[1]casing!#REF!</definedName>
    <definedName name="____MUD11" localSheetId="0">[1]casing!#REF!</definedName>
    <definedName name="____MUD11">[1]casing!#REF!</definedName>
    <definedName name="____MUD2" localSheetId="0">[1]casing!#REF!</definedName>
    <definedName name="____MUD2">[1]casing!#REF!</definedName>
    <definedName name="____MUD3" localSheetId="0">[1]casing!#REF!</definedName>
    <definedName name="____MUD3">[1]casing!#REF!</definedName>
    <definedName name="____MUD4" localSheetId="0">[1]casing!#REF!</definedName>
    <definedName name="____MUD4">[1]casing!#REF!</definedName>
    <definedName name="____MUD5" localSheetId="0">[1]casing!#REF!</definedName>
    <definedName name="____MUD5">[1]casing!#REF!</definedName>
    <definedName name="____MUD6" localSheetId="0">[1]casing!#REF!</definedName>
    <definedName name="____MUD6">[1]casing!#REF!</definedName>
    <definedName name="____MUD7" localSheetId="0">[1]casing!#REF!</definedName>
    <definedName name="____MUD7">[1]casing!#REF!</definedName>
    <definedName name="____MUD8" localSheetId="0">[1]casing!#REF!</definedName>
    <definedName name="____MUD8">[1]casing!#REF!</definedName>
    <definedName name="____MUD9" localSheetId="0">[1]casing!#REF!</definedName>
    <definedName name="____MUD9">[1]casing!#REF!</definedName>
    <definedName name="__LOG2" localSheetId="0">#REF!</definedName>
    <definedName name="__LOG2">#REF!</definedName>
    <definedName name="__MUD1" localSheetId="0">[1]casing!#REF!</definedName>
    <definedName name="__MUD1">[1]casing!#REF!</definedName>
    <definedName name="__MUD10" localSheetId="0">[1]casing!#REF!</definedName>
    <definedName name="__MUD10">[1]casing!#REF!</definedName>
    <definedName name="__MUD11" localSheetId="0">[1]casing!#REF!</definedName>
    <definedName name="__MUD11">[1]casing!#REF!</definedName>
    <definedName name="__MUD2" localSheetId="0">[1]casing!#REF!</definedName>
    <definedName name="__MUD2">[1]casing!#REF!</definedName>
    <definedName name="__MUD3" localSheetId="0">[1]casing!#REF!</definedName>
    <definedName name="__MUD3">[1]casing!#REF!</definedName>
    <definedName name="__MUD4" localSheetId="0">[1]casing!#REF!</definedName>
    <definedName name="__MUD4">[1]casing!#REF!</definedName>
    <definedName name="__MUD5" localSheetId="0">[1]casing!#REF!</definedName>
    <definedName name="__MUD5">[1]casing!#REF!</definedName>
    <definedName name="__MUD6" localSheetId="0">[1]casing!#REF!</definedName>
    <definedName name="__MUD6">[1]casing!#REF!</definedName>
    <definedName name="__MUD7" localSheetId="0">[1]casing!#REF!</definedName>
    <definedName name="__MUD7">[1]casing!#REF!</definedName>
    <definedName name="__MUD8" localSheetId="0">[1]casing!#REF!</definedName>
    <definedName name="__MUD8">[1]casing!#REF!</definedName>
    <definedName name="__MUD9" localSheetId="0">[1]casing!#REF!</definedName>
    <definedName name="__MUD9">[1]casing!#REF!</definedName>
    <definedName name="__NPT9" localSheetId="0">#REF!</definedName>
    <definedName name="__NPT9">#REF!</definedName>
    <definedName name="__PT9" localSheetId="0">#REF!</definedName>
    <definedName name="__PT9">#REF!</definedName>
    <definedName name="__TT9" localSheetId="0">#REF!</definedName>
    <definedName name="__TT9">#REF!</definedName>
    <definedName name="_20__Casing_Volume" localSheetId="0">#REF!</definedName>
    <definedName name="_20__Casing_Volume">#REF!</definedName>
    <definedName name="_20__Shoe" localSheetId="0">#REF!</definedName>
    <definedName name="_20__Shoe">#REF!</definedName>
    <definedName name="_xlnm._FilterDatabase" localSheetId="0" hidden="1">#REF!</definedName>
    <definedName name="_xlnm._FilterDatabase" hidden="1">#REF!</definedName>
    <definedName name="_Key1" localSheetId="0" hidden="1">#REF!</definedName>
    <definedName name="_Key1" hidden="1">#REF!</definedName>
    <definedName name="_LOG2" localSheetId="0">#REF!</definedName>
    <definedName name="_LOG2">#REF!</definedName>
    <definedName name="_MUD1" localSheetId="0">[1]casing!#REF!</definedName>
    <definedName name="_MUD1">[1]casing!#REF!</definedName>
    <definedName name="_MUD10" localSheetId="0">[1]casing!#REF!</definedName>
    <definedName name="_MUD10">[1]casing!#REF!</definedName>
    <definedName name="_MUD11" localSheetId="0">[1]casing!#REF!</definedName>
    <definedName name="_MUD11">[1]casing!#REF!</definedName>
    <definedName name="_MUD2" localSheetId="0">[1]casing!#REF!</definedName>
    <definedName name="_MUD2">[1]casing!#REF!</definedName>
    <definedName name="_MUD3" localSheetId="0">[1]casing!#REF!</definedName>
    <definedName name="_MUD3">[1]casing!#REF!</definedName>
    <definedName name="_MUD4" localSheetId="0">[1]casing!#REF!</definedName>
    <definedName name="_MUD4">[1]casing!#REF!</definedName>
    <definedName name="_MUD5" localSheetId="0">[1]casing!#REF!</definedName>
    <definedName name="_MUD5">[1]casing!#REF!</definedName>
    <definedName name="_MUD6" localSheetId="0">[1]casing!#REF!</definedName>
    <definedName name="_MUD6">[1]casing!#REF!</definedName>
    <definedName name="_MUD7" localSheetId="0">[1]casing!#REF!</definedName>
    <definedName name="_MUD7">[1]casing!#REF!</definedName>
    <definedName name="_MUD8" localSheetId="0">[1]casing!#REF!</definedName>
    <definedName name="_MUD8">[1]casing!#REF!</definedName>
    <definedName name="_MUD9" localSheetId="0">[1]casing!#REF!</definedName>
    <definedName name="_MUD9">[1]casing!#REF!</definedName>
    <definedName name="_NPT9" localSheetId="0">#REF!</definedName>
    <definedName name="_NPT9">#REF!</definedName>
    <definedName name="_Order1" hidden="1">255</definedName>
    <definedName name="_PT9" localSheetId="0">#REF!</definedName>
    <definedName name="_PT9">#REF!</definedName>
    <definedName name="_Sort" localSheetId="0" hidden="1">#REF!</definedName>
    <definedName name="_Sort" hidden="1">#REF!</definedName>
    <definedName name="_TT9" localSheetId="0">#REF!</definedName>
    <definedName name="_TT9">#REF!</definedName>
    <definedName name="aaaaa" localSheetId="0">#REF!</definedName>
    <definedName name="aaaaa">#REF!</definedName>
    <definedName name="AbnTime" localSheetId="0">#REF!</definedName>
    <definedName name="AbnTime">#REF!</definedName>
    <definedName name="ACCESS_COST" localSheetId="0">#REF!</definedName>
    <definedName name="ACCESS_COST">#REF!</definedName>
    <definedName name="ACCESS_DESC" localSheetId="0">#REF!</definedName>
    <definedName name="ACCESS_DESC">#REF!</definedName>
    <definedName name="ACCESS_UNIT" localSheetId="0">#REF!</definedName>
    <definedName name="ACCESS_UNIT">#REF!</definedName>
    <definedName name="ACCESSORIES">[1]val_list!$U$2:$U$16</definedName>
    <definedName name="ADDITIVES" localSheetId="0">#REF!</definedName>
    <definedName name="ADDITIVES">#REF!</definedName>
    <definedName name="agbami" localSheetId="0">#REF!</definedName>
    <definedName name="agbami">#REF!</definedName>
    <definedName name="anscount" hidden="1">2</definedName>
    <definedName name="API_Number">#N/A</definedName>
    <definedName name="AVIATION_FACTOR" localSheetId="0">#REF!</definedName>
    <definedName name="AVIATION_FACTOR">#REF!</definedName>
    <definedName name="AzimColumn" localSheetId="0">!#REF!</definedName>
    <definedName name="AzimColumn">!#REF!</definedName>
    <definedName name="AzimUnit" localSheetId="0">#REF!</definedName>
    <definedName name="AzimUnit">#REF!</definedName>
    <definedName name="B">"COND_GRD"</definedName>
    <definedName name="bbbbb" localSheetId="0">#REF!</definedName>
    <definedName name="bbbbb">#REF!</definedName>
    <definedName name="BoreholeName">#N/A</definedName>
    <definedName name="BR_Column" localSheetId="0">NULL</definedName>
    <definedName name="BR_Column">NULL</definedName>
    <definedName name="BR_Unit" localSheetId="0">NULL</definedName>
    <definedName name="BR_Unit">NULL</definedName>
    <definedName name="BRCOLUMN" localSheetId="0">NULL</definedName>
    <definedName name="BRCOLUMN">NULL</definedName>
    <definedName name="BRINE">[1]val_list!$M$2:$M$4</definedName>
    <definedName name="BRUNIT" localSheetId="0">NULL</definedName>
    <definedName name="BRUNIT">NULL</definedName>
    <definedName name="BRUNIT1" localSheetId="0">NULL</definedName>
    <definedName name="BRUNIT1">NULL</definedName>
    <definedName name="CASED_TYPE1" localSheetId="0">[1]casing!#REF!</definedName>
    <definedName name="CASED_TYPE1">[1]casing!#REF!</definedName>
    <definedName name="CASED_TYPE10" localSheetId="0">[1]casing!#REF!</definedName>
    <definedName name="CASED_TYPE10">[1]casing!#REF!</definedName>
    <definedName name="CASED_TYPE2" localSheetId="0">[1]casing!#REF!</definedName>
    <definedName name="CASED_TYPE2">[1]casing!#REF!</definedName>
    <definedName name="CASED_TYPE3" localSheetId="0">[1]casing!#REF!</definedName>
    <definedName name="CASED_TYPE3">[1]casing!#REF!</definedName>
    <definedName name="CASED_TYPE4" localSheetId="0">[1]casing!#REF!</definedName>
    <definedName name="CASED_TYPE4">[1]casing!#REF!</definedName>
    <definedName name="CASED_TYPE5" localSheetId="0">[1]casing!#REF!</definedName>
    <definedName name="CASED_TYPE5">[1]casing!#REF!</definedName>
    <definedName name="CASED_TYPE6" localSheetId="0">[1]casing!#REF!</definedName>
    <definedName name="CASED_TYPE6">[1]casing!#REF!</definedName>
    <definedName name="CASED_TYPE7" localSheetId="0">[1]casing!#REF!</definedName>
    <definedName name="CASED_TYPE7">[1]casing!#REF!</definedName>
    <definedName name="CASED_TYPE8" localSheetId="0">[1]casing!#REF!</definedName>
    <definedName name="CASED_TYPE8">[1]casing!#REF!</definedName>
    <definedName name="CASED_TYPE9" localSheetId="0">[1]casing!#REF!</definedName>
    <definedName name="CASED_TYPE9">[1]casing!#REF!</definedName>
    <definedName name="CASING" localSheetId="0">#REF!</definedName>
    <definedName name="CASING">#REF!</definedName>
    <definedName name="CASING_COST" localSheetId="0">#REF!</definedName>
    <definedName name="CASING_COST">#REF!</definedName>
    <definedName name="CASING_INFO" localSheetId="0">#REF!</definedName>
    <definedName name="CASING_INFO">#REF!</definedName>
    <definedName name="CASING_MILLING" localSheetId="0">#REF!</definedName>
    <definedName name="CASING_MILLING">#REF!</definedName>
    <definedName name="CBIL" localSheetId="0">#REF!</definedName>
    <definedName name="CBIL">#REF!</definedName>
    <definedName name="CBWorkbookPriority" hidden="1">-1768523859</definedName>
    <definedName name="ccccc" localSheetId="0">#REF!</definedName>
    <definedName name="ccccc">#REF!</definedName>
    <definedName name="CEMENT" localSheetId="0">#REF!</definedName>
    <definedName name="CEMENT">#REF!</definedName>
    <definedName name="Chemical_Cut" localSheetId="0">#REF!</definedName>
    <definedName name="Chemical_Cut">#REF!</definedName>
    <definedName name="Client">#N/A</definedName>
    <definedName name="ClosureAzimColumn" localSheetId="0">#REF!</definedName>
    <definedName name="ClosureAzimColumn">#REF!</definedName>
    <definedName name="ClosureAzimUnit" localSheetId="0">#REF!</definedName>
    <definedName name="ClosureAzimUnit">#REF!</definedName>
    <definedName name="ClosureColumn" localSheetId="0">#REF!</definedName>
    <definedName name="ClosureColumn">#REF!</definedName>
    <definedName name="ClosureUnit" localSheetId="0">#REF!</definedName>
    <definedName name="ClosureUnit">#REF!</definedName>
    <definedName name="CommentColumn" localSheetId="0">!#REF!</definedName>
    <definedName name="CommentColumn">!#REF!</definedName>
    <definedName name="COMP_DETAILS" localSheetId="0">#REF!</definedName>
    <definedName name="COMP_DETAILS">#REF!</definedName>
    <definedName name="COMPLETION__DAYS" localSheetId="0">[1]calculation!#REF!</definedName>
    <definedName name="COMPLETION__DAYS">[1]calculation!#REF!</definedName>
    <definedName name="CompTime" localSheetId="0">#REF!</definedName>
    <definedName name="CompTime">#REF!</definedName>
    <definedName name="COND_CONN">[1]casing!$BF$4:$BF$10</definedName>
    <definedName name="COND_GRD">[1]casing!$BD$4:$BD$10</definedName>
    <definedName name="COND_VAL">[1]casing!$V$3:$V$16</definedName>
    <definedName name="COND_WT">[1]casing!$BE$4:$BE$10</definedName>
    <definedName name="conductor" localSheetId="0">[1]casing!#REF!</definedName>
    <definedName name="conductor">[1]casing!#REF!</definedName>
    <definedName name="CoordinateReference">#N/A</definedName>
    <definedName name="CoordinateSystem">#N/A</definedName>
    <definedName name="CORINGFTGE" localSheetId="0">#REF!</definedName>
    <definedName name="CORINGFTGE">#REF!</definedName>
    <definedName name="COST_CONTINGENCY" localSheetId="0">[1]activities!#REF!</definedName>
    <definedName name="COST_CONTINGENCY">[1]activities!#REF!</definedName>
    <definedName name="Csg._Milling" localSheetId="0">#REF!</definedName>
    <definedName name="Csg._Milling">#REF!</definedName>
    <definedName name="CSG_COST_FR_TABLE" localSheetId="0">#REF!</definedName>
    <definedName name="CSG_COST_FR_TABLE">#REF!</definedName>
    <definedName name="CSG_MILL_NR" localSheetId="0">#REF!</definedName>
    <definedName name="CSG_MILL_NR">#REF!</definedName>
    <definedName name="CSG_SIZE" localSheetId="0">[1]casing!#REF!</definedName>
    <definedName name="CSG_SIZE">[1]casing!#REF!</definedName>
    <definedName name="Csg_Spear" localSheetId="0">#REF!</definedName>
    <definedName name="Csg_Spear">#REF!</definedName>
    <definedName name="CSG_VAL1">[1]casing!$W$3:$W$16</definedName>
    <definedName name="CSG_VAL10">[1]casing!$AF$3:$AF$16</definedName>
    <definedName name="CSG_VAL2">[1]casing!$X$3:$X$16</definedName>
    <definedName name="CSG_VAL3">[1]casing!$Y$3:$Y$16</definedName>
    <definedName name="CSG_VAL4">[1]casing!$Z$3:$Z$16</definedName>
    <definedName name="CSG_VAL5">[1]casing!$AA$3:$AA$16</definedName>
    <definedName name="CSG_VAL6">[1]casing!$AB$3:$AB$16</definedName>
    <definedName name="CSG_VAL7">[1]casing!$AC$3:$AC$16</definedName>
    <definedName name="CSG_VAL8">[1]casing!$AD$3:$AD$16</definedName>
    <definedName name="CSG_VAL9">[1]casing!$AE$3:$AE$16</definedName>
    <definedName name="CSG1_CONN" localSheetId="0">[1]casing!#REF!</definedName>
    <definedName name="CSG1_CONN">[1]casing!#REF!</definedName>
    <definedName name="CSG1_GRD" localSheetId="0">[1]casing!#REF!</definedName>
    <definedName name="CSG1_GRD">[1]casing!#REF!</definedName>
    <definedName name="CSG1_WT" localSheetId="0">[1]casing!#REF!</definedName>
    <definedName name="CSG1_WT">[1]casing!#REF!</definedName>
    <definedName name="CSG10_CONN">[1]casing!$BF$67:$BF$73</definedName>
    <definedName name="CSG10_GRD">[1]casing!$BD$67:$BD$73</definedName>
    <definedName name="CSG10_WT">[1]casing!$BE$67:$BE$73</definedName>
    <definedName name="CSG11_CONN">[1]casing!$BF$74:$BF$80</definedName>
    <definedName name="CSG11_GRD">[1]casing!$BD$74:$BD$80</definedName>
    <definedName name="CSG11_WT">[1]casing!$BE$74:$BE$80</definedName>
    <definedName name="CSG2_CONN">[1]casing!$BF$11:$BF$17</definedName>
    <definedName name="CSG2_GRD">[1]casing!$BD$11:$BD$17</definedName>
    <definedName name="CSG2_WT">[1]casing!$BE$11:$BE$17</definedName>
    <definedName name="CSG3_CONN">[1]casing!$BF$18:$BF$24</definedName>
    <definedName name="CSG3_GRD">[1]casing!$BD$18:$BD$24</definedName>
    <definedName name="CSG3_WT">[1]casing!$BE$18:$BE$24</definedName>
    <definedName name="CSG4_CONN">[1]casing!$BF$25:$BF$31</definedName>
    <definedName name="CSG4_GRD">[1]casing!$BD$25:$BD$31</definedName>
    <definedName name="CSG4_WT">[1]casing!$BE$25:$BE$31</definedName>
    <definedName name="CSG5_CONN">[1]casing!$BF$32:$BF$38</definedName>
    <definedName name="CSG5_GRD">[1]casing!$BD$32:$BD$38</definedName>
    <definedName name="CSG5_WT">[1]casing!$BE$32:$BE$38</definedName>
    <definedName name="CSG6_CONN">[1]casing!$BF$39:$BF$45</definedName>
    <definedName name="CSG6_GRD">[1]casing!$BD$39:$BD$45</definedName>
    <definedName name="CSG6_WT">[1]casing!$BE$39:$BE$45</definedName>
    <definedName name="CSG7_CONN">[1]casing!$BF$46:$BF$52</definedName>
    <definedName name="CSG7_GRD">[1]casing!$BD$46:$BD$52</definedName>
    <definedName name="CSG7_WT">[1]casing!$BE$46:$BE$52</definedName>
    <definedName name="CSG8_CONN">[1]casing!$BF$53:$BF$59</definedName>
    <definedName name="CSG8_GRD">[1]casing!$BD$53:$BD$59</definedName>
    <definedName name="CSG8_WT">[1]casing!$BE$53:$BE$59</definedName>
    <definedName name="CSG9_CONN">[1]casing!$BF$60:$BF$66</definedName>
    <definedName name="CSG9_GRD">[1]casing!$BD$60:$BD$66</definedName>
    <definedName name="CSG9_WT">[1]casing!$BE$60:$BE$66</definedName>
    <definedName name="CSGLINER" localSheetId="0">#REF!</definedName>
    <definedName name="CSGLINER">#REF!</definedName>
    <definedName name="Daily_Rental" localSheetId="0">#REF!</definedName>
    <definedName name="Daily_Rental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12" localSheetId="0">#REF!</definedName>
    <definedName name="DATA12">#REF!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17" localSheetId="0">#REF!</definedName>
    <definedName name="DATA17">#REF!</definedName>
    <definedName name="DATA18" localSheetId="0">#REF!</definedName>
    <definedName name="DATA18">#REF!</definedName>
    <definedName name="DATA2" localSheetId="0">#REF!</definedName>
    <definedName name="DATA2">#REF!</definedName>
    <definedName name="DATA24" localSheetId="0">#REF!</definedName>
    <definedName name="DATA24">#REF!</definedName>
    <definedName name="DATA25" localSheetId="0">#REF!</definedName>
    <definedName name="DATA25">#REF!</definedName>
    <definedName name="DATA26" localSheetId="0">#REF!</definedName>
    <definedName name="DATA26">#REF!</definedName>
    <definedName name="DATA27" localSheetId="0">#REF!</definedName>
    <definedName name="DATA27">#REF!</definedName>
    <definedName name="DATA28" localSheetId="0">#REF!</definedName>
    <definedName name="DATA28">#REF!</definedName>
    <definedName name="DATA29" localSheetId="0">#REF!</definedName>
    <definedName name="DATA29">#REF!</definedName>
    <definedName name="DATA3" localSheetId="0">#REF!</definedName>
    <definedName name="DATA3">#REF!</definedName>
    <definedName name="DATA30" localSheetId="0">#REF!</definedName>
    <definedName name="DATA30">#REF!</definedName>
    <definedName name="DATA31" localSheetId="0">#REF!</definedName>
    <definedName name="DATA31">#REF!</definedName>
    <definedName name="DATA32" localSheetId="0">#REF!</definedName>
    <definedName name="DATA32">#REF!</definedName>
    <definedName name="DATA33" localSheetId="0">#REF!</definedName>
    <definedName name="DATA33">#REF!</definedName>
    <definedName name="DATA34" localSheetId="0">#REF!</definedName>
    <definedName name="DATA34">#REF!</definedName>
    <definedName name="DATA35" localSheetId="0">#REF!</definedName>
    <definedName name="DATA35">#REF!</definedName>
    <definedName name="DATA36">[2]input!$H$16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Start" localSheetId="0">!#REF!</definedName>
    <definedName name="DataStart">!#REF!</definedName>
    <definedName name="Date">#N/A</definedName>
    <definedName name="DCOS">#N/A</definedName>
    <definedName name="ddddd" localSheetId="0">#REF!</definedName>
    <definedName name="ddddd">#REF!</definedName>
    <definedName name="dee" localSheetId="0">#REF!</definedName>
    <definedName name="dee">#REF!</definedName>
    <definedName name="Deepen" localSheetId="0">'[3]Activity Period'!$N$9</definedName>
    <definedName name="Deepen">'[4]Activity Period'!$N$9</definedName>
    <definedName name="Depo_TWT">OFFSET('[5]Depo Data'!$F$23,2,0,'[5]Depo Data'!$F$22,1)</definedName>
    <definedName name="Depo_TWT_H">OFFSET('[5]Depo Data'!$F$23,2,0,'[5]Depo Data'!$F$22,7)</definedName>
    <definedName name="Depth">5000</definedName>
    <definedName name="DetailedData">[6]Pricing!$A$7:$AZ$32</definedName>
    <definedName name="DFE" localSheetId="0">#REF!</definedName>
    <definedName name="DFE">#REF!</definedName>
    <definedName name="DIP" localSheetId="0">#REF!</definedName>
    <definedName name="DIP">#REF!</definedName>
    <definedName name="DipAngle">#N/A</definedName>
    <definedName name="DIRECTIONAL" localSheetId="0">#REF!</definedName>
    <definedName name="DIRECTIONAL">#REF!</definedName>
    <definedName name="Distance" localSheetId="0">#REF!</definedName>
    <definedName name="Distance">#REF!</definedName>
    <definedName name="DLS_Column" localSheetId="0">!#REF!</definedName>
    <definedName name="DLS_Column">!#REF!</definedName>
    <definedName name="DLS_CompMethod">#N/A</definedName>
    <definedName name="DLS_Unit">#N/A</definedName>
    <definedName name="DME">#N/A</definedName>
    <definedName name="DMN">#N/A</definedName>
    <definedName name="DOC" localSheetId="0">#REF!</definedName>
    <definedName name="DOC">#REF!</definedName>
    <definedName name="dog_tired" localSheetId="0">#REF!</definedName>
    <definedName name="dog_tired">#REF!</definedName>
    <definedName name="doggie" localSheetId="0">#REF!</definedName>
    <definedName name="doggie">#REF!</definedName>
    <definedName name="DOL" localSheetId="0">#REF!</definedName>
    <definedName name="DOL">#REF!</definedName>
    <definedName name="DOM" localSheetId="0">#REF!</definedName>
    <definedName name="DOM">#REF!</definedName>
    <definedName name="DRILLING__DAYS" localSheetId="0">[1]calculation!#REF!</definedName>
    <definedName name="DRILLING__DAYS">[1]calculation!#REF!</definedName>
    <definedName name="DrillNew" localSheetId="0">'[3]Activity Period'!$N$8</definedName>
    <definedName name="DrillNew">'[4]Activity Period'!$N$8</definedName>
    <definedName name="DrillSiteOrWellPad">#N/A</definedName>
    <definedName name="DrlgTime" localSheetId="0">#REF!</definedName>
    <definedName name="DrlgTime">#REF!</definedName>
    <definedName name="DSIN">#N/A</definedName>
    <definedName name="Dtime">'[7]Detailed Times (base case1)'!$E$9</definedName>
    <definedName name="EastingColumn" localSheetId="0">!#REF!</definedName>
    <definedName name="EastingColumn">!#REF!</definedName>
    <definedName name="EastingUnit">#N/A</definedName>
    <definedName name="ECP_COST" localSheetId="0">#REF!</definedName>
    <definedName name="ECP_COST">#REF!</definedName>
    <definedName name="ECP_COST_FR_TABLE" localSheetId="0">#REF!</definedName>
    <definedName name="ECP_COST_FR_TABLE">#REF!</definedName>
    <definedName name="ECP_LENGTH">[1]val_list!$K$2:$K$5</definedName>
    <definedName name="ECP_SIZE" localSheetId="0">#REF!</definedName>
    <definedName name="ECP_SIZE">#REF!</definedName>
    <definedName name="eeeee" localSheetId="0">#REF!</definedName>
    <definedName name="eeeee">#REF!</definedName>
    <definedName name="Elevation">#N/A</definedName>
    <definedName name="ElevationReference">#N/A</definedName>
    <definedName name="EMS" localSheetId="0">#REF!</definedName>
    <definedName name="EMS">#REF!</definedName>
    <definedName name="endcount" localSheetId="0">#REF!</definedName>
    <definedName name="endcount">#REF!</definedName>
    <definedName name="EQUIPMENT" localSheetId="0">#REF!</definedName>
    <definedName name="EQUIPMENT">#REF!</definedName>
    <definedName name="EvalTime" localSheetId="0">#REF!</definedName>
    <definedName name="EvalTime">#REF!</definedName>
    <definedName name="EVALUATION__DAYS" localSheetId="0">[1]calculation!#REF!</definedName>
    <definedName name="EVALUATION__DAYS">[1]calculation!#REF!</definedName>
    <definedName name="EW_Column" localSheetId="0">!#REF!</definedName>
    <definedName name="EW_Column">!#REF!</definedName>
    <definedName name="EW_Unit">#N/A</definedName>
    <definedName name="Expected_End" localSheetId="0">#REF!</definedName>
    <definedName name="Expected_End">#REF!</definedName>
    <definedName name="EXTERNAL_CSG_CUT" localSheetId="0">#REF!</definedName>
    <definedName name="EXTERNAL_CSG_CUT">#REF!</definedName>
    <definedName name="EXTERNAL_CUT_NR" localSheetId="0">#REF!</definedName>
    <definedName name="EXTERNAL_CUT_NR">#REF!</definedName>
    <definedName name="f" localSheetId="0">#REF!</definedName>
    <definedName name="f">#REF!</definedName>
    <definedName name="fffff" localSheetId="0">#REF!</definedName>
    <definedName name="fffff">#REF!</definedName>
    <definedName name="FieldName">#N/A</definedName>
    <definedName name="FieldStrength">#N/A</definedName>
    <definedName name="FMT_Pressure_Point" localSheetId="0">[1]calculation!#REF!</definedName>
    <definedName name="FMT_Pressure_Point">[1]calculation!#REF!</definedName>
    <definedName name="FMT_Segregated_Sample" localSheetId="0">#REF!</definedName>
    <definedName name="FMT_Segregated_Sample">#REF!</definedName>
    <definedName name="FMT_Single_Sample" localSheetId="0">#REF!</definedName>
    <definedName name="FMT_Single_Sample">#REF!</definedName>
    <definedName name="FOOTAGE_DRILLED" localSheetId="0">#REF!</definedName>
    <definedName name="FOOTAGE_DRILLED">#REF!</definedName>
    <definedName name="freightrate" localSheetId="0">#REF!</definedName>
    <definedName name="freightrate">#REF!</definedName>
    <definedName name="frinsrate" localSheetId="0">#REF!</definedName>
    <definedName name="frinsrate">#REF!</definedName>
    <definedName name="FTGEDRILLED">[8]activities!$D$366</definedName>
    <definedName name="g">[2]input!$F$140</definedName>
    <definedName name="GEN_DATA" localSheetId="0">#REF!,#REF!</definedName>
    <definedName name="GEN_DATA">#REF!,#REF!</definedName>
    <definedName name="GEN_DATA_PASTE" localSheetId="0">[1]calculation!#REF!</definedName>
    <definedName name="GEN_DATA_PASTE">[1]calculation!#REF!</definedName>
    <definedName name="GeodeticLocation">#N/A</definedName>
    <definedName name="ggggg" localSheetId="0">#REF!</definedName>
    <definedName name="ggggg">#REF!</definedName>
    <definedName name="GMS" localSheetId="0">#REF!</definedName>
    <definedName name="GMS">#REF!</definedName>
    <definedName name="GridConvergence">#N/A</definedName>
    <definedName name="GridLocation">#N/A</definedName>
    <definedName name="GroundLevelElevation">#N/A</definedName>
    <definedName name="GSS" localSheetId="0">#REF!</definedName>
    <definedName name="GSS">#REF!</definedName>
    <definedName name="GUN">[1]val_list!$Y$2:$Y$62</definedName>
    <definedName name="HEXDIP" localSheetId="0">#REF!</definedName>
    <definedName name="HEXDIP">#REF!</definedName>
    <definedName name="hhhhh" localSheetId="0">#REF!</definedName>
    <definedName name="hhhhh">#REF!</definedName>
    <definedName name="HIDDEN_FPMV" localSheetId="0">#REF!</definedName>
    <definedName name="HIDDEN_FPMV">#REF!</definedName>
    <definedName name="Hole_2" localSheetId="0">'[3]Section Data'!$V$14</definedName>
    <definedName name="Hole_2">'[4]Section Data'!$V$13</definedName>
    <definedName name="Hole_Diameter" localSheetId="0">#REF!</definedName>
    <definedName name="Hole_Diameter">#REF!</definedName>
    <definedName name="Hole_Problem_Contingency" localSheetId="0">#REF!</definedName>
    <definedName name="Hole_Problem_Contingency">#REF!</definedName>
    <definedName name="HOLE_SIZE" localSheetId="0">#REF!</definedName>
    <definedName name="HOLE_SIZE">#REF!</definedName>
    <definedName name="HOLE_SIZE_OPTION">[1]casing!$A$5:$A$11</definedName>
    <definedName name="I" localSheetId="0">#REF!</definedName>
    <definedName name="I">#REF!</definedName>
    <definedName name="iiiii" localSheetId="0">#REF!</definedName>
    <definedName name="iiiii">#REF!</definedName>
    <definedName name="InclColumn" localSheetId="0">!#REF!</definedName>
    <definedName name="InclColumn">!#REF!</definedName>
    <definedName name="InclUnit" localSheetId="0">#REF!</definedName>
    <definedName name="InclUnit">#REF!</definedName>
    <definedName name="INPUT_ACCESS_COST" localSheetId="0">#REF!</definedName>
    <definedName name="INPUT_ACCESS_COST">#REF!</definedName>
    <definedName name="INPUT_CSG_COST" localSheetId="0">#REF!</definedName>
    <definedName name="INPUT_CSG_COST">#REF!</definedName>
    <definedName name="INPUT_ECP_COST" localSheetId="0">#REF!</definedName>
    <definedName name="INPUT_ECP_COST">#REF!</definedName>
    <definedName name="INPUT_MUD_COST" localSheetId="0">#REF!</definedName>
    <definedName name="INPUT_MUD_COST">#REF!</definedName>
    <definedName name="INPUT_RIG_COST" localSheetId="0">#REF!</definedName>
    <definedName name="INPUT_RIG_COST">#REF!</definedName>
    <definedName name="INPUT_SHOE_DEPTH" localSheetId="0">#REF!</definedName>
    <definedName name="INPUT_SHOE_DEPTH">#REF!</definedName>
    <definedName name="INPUT_TBG1_COST" localSheetId="0">#REF!</definedName>
    <definedName name="INPUT_TBG1_COST">#REF!</definedName>
    <definedName name="INPUT_TBG2_COST" localSheetId="0">#REF!</definedName>
    <definedName name="INPUT_TBG2_COST">#REF!</definedName>
    <definedName name="INPUT_WH_COST" localSheetId="0">#REF!</definedName>
    <definedName name="INPUT_WH_COST">#REF!</definedName>
    <definedName name="INPUT_WWS_COST" localSheetId="0">#REF!</definedName>
    <definedName name="INPUT_WWS_COST">#REF!</definedName>
    <definedName name="INPUT_XMASTREE_COST" localSheetId="0">#REF!</definedName>
    <definedName name="INPUT_XMASTREE_COST">#REF!</definedName>
    <definedName name="InputShoeDepth" localSheetId="0">#REF!</definedName>
    <definedName name="InputShoeDepth">#REF!</definedName>
    <definedName name="INTERNAL_COST" localSheetId="0">#REF!</definedName>
    <definedName name="INTERNAL_COST">#REF!</definedName>
    <definedName name="INTERNAL_CSG_CUT" localSheetId="0">#REF!</definedName>
    <definedName name="INTERNAL_CSG_CUT">#REF!</definedName>
    <definedName name="INTERNAL_CUT_NR" localSheetId="0">#REF!</definedName>
    <definedName name="INTERNAL_CUT_NR">#REF!</definedName>
    <definedName name="jjjjj" localSheetId="0">#REF!</definedName>
    <definedName name="jjjjj">#REF!</definedName>
    <definedName name="junk">[9]Seismic!$B$9:$O$1508</definedName>
    <definedName name="JUNK_MILL" localSheetId="0">[1]calculation!#REF!</definedName>
    <definedName name="JUNK_MILL">[1]calculation!#REF!</definedName>
    <definedName name="LatColumn" localSheetId="0">!#REF!</definedName>
    <definedName name="LatColumn">!#REF!</definedName>
    <definedName name="LENGTH_TBG1" localSheetId="0">#REF!</definedName>
    <definedName name="LENGTH_TBG1">#REF!</definedName>
    <definedName name="LENGTH_TBG2" localSheetId="0">#REF!</definedName>
    <definedName name="LENGTH_TBG2">#REF!</definedName>
    <definedName name="limcount" hidden="1">1</definedName>
    <definedName name="LOCATION">[1]val_list!$E$2:$E$64</definedName>
    <definedName name="LOG" localSheetId="0">#REF!</definedName>
    <definedName name="LOG">#REF!</definedName>
    <definedName name="LOGS">[1]val_list!$I$2:$I$13</definedName>
    <definedName name="LOGS2" localSheetId="0">#REF!</definedName>
    <definedName name="LOGS2">#REF!</definedName>
    <definedName name="LongColumn" localSheetId="0">!#REF!</definedName>
    <definedName name="LongColumn">!#REF!</definedName>
    <definedName name="LWD_REQ" localSheetId="0">[1]calculation!#REF!</definedName>
    <definedName name="LWD_REQ">[1]calculation!#REF!</definedName>
    <definedName name="MAC" localSheetId="0">#REF!</definedName>
    <definedName name="MAC">#REF!</definedName>
    <definedName name="MACRO" localSheetId="0">#REF!</definedName>
    <definedName name="MACRO">#REF!</definedName>
    <definedName name="MagneticDeclDate">#N/A</definedName>
    <definedName name="MagneticDeclination">#N/A</definedName>
    <definedName name="MagneticDeclModel">#N/A</definedName>
    <definedName name="ManualInputArea">[1]activities!$Q$11:$S$348,[1]activities!$Y$11:$Y$348,[1]activities!$AA$11:$AA$348</definedName>
    <definedName name="MARINE_FACTOR" localSheetId="0">#REF!</definedName>
    <definedName name="MARINE_FACTOR">#REF!</definedName>
    <definedName name="MAXDEPTH">[8]activities!$D$365</definedName>
    <definedName name="MD_Column" localSheetId="0">!#REF!</definedName>
    <definedName name="MD_Column">!#REF!</definedName>
    <definedName name="MD_Unit">#N/A</definedName>
    <definedName name="MUD_COST" localSheetId="0">#REF!</definedName>
    <definedName name="MUD_COST">#REF!</definedName>
    <definedName name="MUD_COST_FR_TABLE" localSheetId="0">#REF!</definedName>
    <definedName name="MUD_COST_FR_TABLE">#REF!</definedName>
    <definedName name="MUD_TABLE">[1]casing!$BH$2:$BH$5</definedName>
    <definedName name="MWD" localSheetId="0">#REF!</definedName>
    <definedName name="MWD">#REF!</definedName>
    <definedName name="New_Rig_Contingency" localSheetId="0">#REF!</definedName>
    <definedName name="New_Rig_Contingency">#REF!</definedName>
    <definedName name="NO._OF_ABANDONMENT_PLUGS_TO_SET" localSheetId="0">[1]calculation!#REF!</definedName>
    <definedName name="NO._OF_ABANDONMENT_PLUGS_TO_SET">[1]calculation!#REF!</definedName>
    <definedName name="NO._OF_ACID_PREPACK_ZONES" localSheetId="0">[1]calculation!#REF!</definedName>
    <definedName name="NO._OF_ACID_PREPACK_ZONES">[1]calculation!#REF!</definedName>
    <definedName name="NO._OF_COMPLETION_STRINGS" localSheetId="0">[1]calculation!#REF!</definedName>
    <definedName name="NO._OF_COMPLETION_STRINGS">[1]calculation!#REF!</definedName>
    <definedName name="NO._OF_PACKERS" localSheetId="0">[1]calculation!#REF!</definedName>
    <definedName name="NO._OF_PACKERS">[1]calculation!#REF!</definedName>
    <definedName name="NO._OF_PACKERS_TO_MILL" localSheetId="0">#REF!</definedName>
    <definedName name="NO._OF_PACKERS_TO_MILL">#REF!</definedName>
    <definedName name="NO._OF_PROD._TEST_ZONES" localSheetId="0">#REF!</definedName>
    <definedName name="NO._OF_PROD._TEST_ZONES">#REF!</definedName>
    <definedName name="NO._OF_STRINGS_TO_PULL" localSheetId="0">[1]calculation!#REF!</definedName>
    <definedName name="NO._OF_STRINGS_TO_PULL">[1]calculation!#REF!</definedName>
    <definedName name="NO_OF_P" localSheetId="0">#REF!</definedName>
    <definedName name="NO_OF_P">#REF!</definedName>
    <definedName name="NO_OF_SERVICE" localSheetId="0">#REF!</definedName>
    <definedName name="NO_OF_SERVICE">#REF!</definedName>
    <definedName name="NO_OF_TOTAL" localSheetId="0">#REF!</definedName>
    <definedName name="NO_OF_TOTAL">#REF!</definedName>
    <definedName name="No_of_zpeb" localSheetId="0">#REF!</definedName>
    <definedName name="No_of_zpeb">#REF!</definedName>
    <definedName name="NOP" localSheetId="0">#REF!</definedName>
    <definedName name="NOP">#REF!</definedName>
    <definedName name="NOP_6150" localSheetId="0">#REF!</definedName>
    <definedName name="NOP_6150">#REF!</definedName>
    <definedName name="NOP_6155" localSheetId="0">#REF!</definedName>
    <definedName name="NOP_6155">#REF!</definedName>
    <definedName name="NOP_6160" localSheetId="0">#REF!</definedName>
    <definedName name="NOP_6160">#REF!</definedName>
    <definedName name="NOP_6166" localSheetId="0">#REF!</definedName>
    <definedName name="NOP_6166">#REF!</definedName>
    <definedName name="NOP_6170" localSheetId="0">#REF!</definedName>
    <definedName name="NOP_6170">#REF!</definedName>
    <definedName name="NOP_6179" localSheetId="0">#REF!</definedName>
    <definedName name="NOP_6179">#REF!</definedName>
    <definedName name="NOP_6180" localSheetId="0">#REF!</definedName>
    <definedName name="NOP_6180">#REF!</definedName>
    <definedName name="NOP_6185" localSheetId="0">#REF!</definedName>
    <definedName name="NOP_6185">#REF!</definedName>
    <definedName name="NOP_6190" localSheetId="0">#REF!</definedName>
    <definedName name="NOP_6190">#REF!</definedName>
    <definedName name="NOP_7110" localSheetId="0">#REF!</definedName>
    <definedName name="NOP_7110">#REF!</definedName>
    <definedName name="NOP_7111" localSheetId="0">#REF!</definedName>
    <definedName name="NOP_7111">#REF!</definedName>
    <definedName name="NOP_7112" localSheetId="0">#REF!</definedName>
    <definedName name="NOP_7112">#REF!</definedName>
    <definedName name="NOP_7113" localSheetId="0">#REF!</definedName>
    <definedName name="NOP_7113">#REF!</definedName>
    <definedName name="NOP_7114" localSheetId="0">#REF!</definedName>
    <definedName name="NOP_7114">#REF!</definedName>
    <definedName name="NOP_7115" localSheetId="0">#REF!</definedName>
    <definedName name="NOP_7115">#REF!</definedName>
    <definedName name="NOP_7120" localSheetId="0">#REF!</definedName>
    <definedName name="NOP_7120">#REF!</definedName>
    <definedName name="NOP_7121" localSheetId="0">#REF!</definedName>
    <definedName name="NOP_7121">#REF!</definedName>
    <definedName name="NOP_PASTE" localSheetId="0">#REF!</definedName>
    <definedName name="NOP_PASTE">#REF!</definedName>
    <definedName name="NorthingColumn" localSheetId="0">!#REF!</definedName>
    <definedName name="NorthingColumn">!#REF!</definedName>
    <definedName name="NorthingUnit">#N/A</definedName>
    <definedName name="NorthReference">#N/A</definedName>
    <definedName name="NPT1a" localSheetId="0">#REF!</definedName>
    <definedName name="NPT1a">#REF!</definedName>
    <definedName name="NPT1b" localSheetId="0">#REF!</definedName>
    <definedName name="NPT1b">#REF!</definedName>
    <definedName name="NPT2a" localSheetId="0">#REF!</definedName>
    <definedName name="NPT2a">#REF!</definedName>
    <definedName name="NPT2b" localSheetId="0">#REF!</definedName>
    <definedName name="NPT2b">#REF!</definedName>
    <definedName name="NPT2c" localSheetId="0">#REF!</definedName>
    <definedName name="NPT2c">#REF!</definedName>
    <definedName name="NPT2d" localSheetId="0">#REF!</definedName>
    <definedName name="NPT2d">#REF!</definedName>
    <definedName name="NPT3a" localSheetId="0">#REF!</definedName>
    <definedName name="NPT3a">#REF!</definedName>
    <definedName name="NPT3b" localSheetId="0">#REF!</definedName>
    <definedName name="NPT3b">#REF!</definedName>
    <definedName name="NPT4a" localSheetId="0">#REF!</definedName>
    <definedName name="NPT4a">#REF!</definedName>
    <definedName name="NPT4b" localSheetId="0">#REF!</definedName>
    <definedName name="NPT4b">#REF!</definedName>
    <definedName name="NPT4c" localSheetId="0">#REF!</definedName>
    <definedName name="NPT4c">#REF!</definedName>
    <definedName name="NPT5a" localSheetId="0">#REF!</definedName>
    <definedName name="NPT5a">#REF!</definedName>
    <definedName name="NPT5b" localSheetId="0">#REF!</definedName>
    <definedName name="NPT5b">#REF!</definedName>
    <definedName name="NPT5c" localSheetId="0">#REF!</definedName>
    <definedName name="NPT5c">#REF!</definedName>
    <definedName name="NS_Column" localSheetId="0">!#REF!</definedName>
    <definedName name="NS_Column">!#REF!</definedName>
    <definedName name="NS_Unit">#N/A</definedName>
    <definedName name="Openhole__Volume" localSheetId="0">#REF!</definedName>
    <definedName name="Openhole__Volume">#REF!</definedName>
    <definedName name="OTHERCOUNT" localSheetId="0">#REF!</definedName>
    <definedName name="OTHERCOUNT">#REF!</definedName>
    <definedName name="PACKER_MILLING" localSheetId="0">#REF!</definedName>
    <definedName name="PACKER_MILLING">#REF!</definedName>
    <definedName name="Packer_Retrieval" localSheetId="0">#REF!</definedName>
    <definedName name="Packer_Retrieval">#REF!</definedName>
    <definedName name="PAGE2" localSheetId="0">#REF!</definedName>
    <definedName name="PAGE2">#REF!</definedName>
    <definedName name="PAGE3" localSheetId="0">#REF!</definedName>
    <definedName name="PAGE3">#REF!</definedName>
    <definedName name="PAGE5" localSheetId="0">#REF!</definedName>
    <definedName name="PAGE5">#REF!</definedName>
    <definedName name="PCL" localSheetId="0">[1]calculation!#REF!</definedName>
    <definedName name="PCL">[1]calculation!#REF!</definedName>
    <definedName name="perforating_cost" localSheetId="0">#REF!</definedName>
    <definedName name="perforating_cost">#REF!</definedName>
    <definedName name="Perforation_Gun" localSheetId="0">#REF!</definedName>
    <definedName name="Perforation_Gun">#REF!</definedName>
    <definedName name="PHASE" localSheetId="0">#REF!</definedName>
    <definedName name="PHASE">#REF!</definedName>
    <definedName name="Planned_End" localSheetId="0">#REF!</definedName>
    <definedName name="Planned_End">#REF!</definedName>
    <definedName name="PreparedName" localSheetId="0">#REF!</definedName>
    <definedName name="PreparedName">#REF!</definedName>
    <definedName name="_xlnm.Print_Area" localSheetId="0">BitData!$A$1:$AL$21</definedName>
    <definedName name="_xlnm.Print_Area">#N/A</definedName>
    <definedName name="Print_Area_MI" localSheetId="0">#REF!</definedName>
    <definedName name="Print_Area_MI">#REF!</definedName>
    <definedName name="_xlnm.Print_Titles">#N/A</definedName>
    <definedName name="PrintArea" localSheetId="0">#REF!</definedName>
    <definedName name="PrintArea">#REF!</definedName>
    <definedName name="PT1a" localSheetId="0">#REF!</definedName>
    <definedName name="PT1a">#REF!</definedName>
    <definedName name="PT1b" localSheetId="0">#REF!</definedName>
    <definedName name="PT1b">#REF!</definedName>
    <definedName name="PT2a" localSheetId="0">#REF!</definedName>
    <definedName name="PT2a">#REF!</definedName>
    <definedName name="PT2b" localSheetId="0">#REF!</definedName>
    <definedName name="PT2b">#REF!</definedName>
    <definedName name="PT2c" localSheetId="0">#REF!</definedName>
    <definedName name="PT2c">#REF!</definedName>
    <definedName name="PT2d" localSheetId="0">#REF!</definedName>
    <definedName name="PT2d">#REF!</definedName>
    <definedName name="PT3a" localSheetId="0">#REF!</definedName>
    <definedName name="PT3a">#REF!</definedName>
    <definedName name="PT3b" localSheetId="0">#REF!</definedName>
    <definedName name="PT3b">#REF!</definedName>
    <definedName name="PT4a" localSheetId="0">#REF!</definedName>
    <definedName name="PT4a">#REF!</definedName>
    <definedName name="PT4b" localSheetId="0">#REF!</definedName>
    <definedName name="PT4b">#REF!</definedName>
    <definedName name="PT4c" localSheetId="0">#REF!</definedName>
    <definedName name="PT4c">#REF!</definedName>
    <definedName name="PT5a" localSheetId="0">#REF!</definedName>
    <definedName name="PT5a">#REF!</definedName>
    <definedName name="PT5b" localSheetId="0">#REF!</definedName>
    <definedName name="PT5b">#REF!</definedName>
    <definedName name="PT5c" localSheetId="0">#REF!</definedName>
    <definedName name="PT5c">#REF!</definedName>
    <definedName name="PTTime" localSheetId="0">#REF!</definedName>
    <definedName name="PTTime">#REF!</definedName>
    <definedName name="RCI" localSheetId="0">[1]calculation!#REF!</definedName>
    <definedName name="RCI">[1]calculation!#REF!</definedName>
    <definedName name="RDP" localSheetId="0">#REF!</definedName>
    <definedName name="RDP">#REF!</definedName>
    <definedName name="Reached_TD" localSheetId="0">#REF!</definedName>
    <definedName name="Reached_TD">#REF!</definedName>
    <definedName name="ReportTitle" localSheetId="0">#REF!</definedName>
    <definedName name="ReportTitle">#REF!</definedName>
    <definedName name="RequesterName" localSheetId="0">#REF!</definedName>
    <definedName name="RequesterName">#REF!</definedName>
    <definedName name="RF" localSheetId="0">#REF!</definedName>
    <definedName name="RF">#REF!</definedName>
    <definedName name="RIG">[1]val_list!$A$2:$A$15</definedName>
    <definedName name="RIG_COST" localSheetId="0">#REF!</definedName>
    <definedName name="RIG_COST">#REF!</definedName>
    <definedName name="Rig_released" localSheetId="0">#REF!</definedName>
    <definedName name="Rig_released">#REF!</definedName>
    <definedName name="RIG_SCENARIO" localSheetId="0">#REF!</definedName>
    <definedName name="RIG_SCENARIO">#REF!</definedName>
    <definedName name="rig_scenario_paste" localSheetId="0">[1]calculation!#REF!</definedName>
    <definedName name="rig_scenario_paste">[1]calculation!#REF!</definedName>
    <definedName name="RIGMOVE" localSheetId="0">#REF!</definedName>
    <definedName name="RIGMOVE">#REF!</definedName>
    <definedName name="RigMoveTime" localSheetId="0">#REF!</definedName>
    <definedName name="RigMoveTime">#REF!</definedName>
    <definedName name="RigName" localSheetId="0">#REF!</definedName>
    <definedName name="RigName">#REF!</definedName>
    <definedName name="RIGS" localSheetId="0">#REF!</definedName>
    <definedName name="RIGS">#REF!</definedName>
    <definedName name="RIGTYPE" localSheetId="0">#REF!</definedName>
    <definedName name="RIGTYPE">#REF!</definedName>
    <definedName name="Riser_Volume" localSheetId="0">#REF!</definedName>
    <definedName name="Riser_Volume">#REF!</definedName>
    <definedName name="RISK">2</definedName>
    <definedName name="riskATSSboxGraph">FALSE</definedName>
    <definedName name="riskATSSincludeSimtables">TRUE</definedName>
    <definedName name="riskATSSinputsGraphs">FALSE</definedName>
    <definedName name="riskATSSoutputStatistic">3</definedName>
    <definedName name="riskATSSpercentChangeGraph">TRUE</definedName>
    <definedName name="riskATSSpercentileGraph">TRUE</definedName>
    <definedName name="riskATSSpercentileValue">0.5</definedName>
    <definedName name="riskATSSprintReport">FALSE</definedName>
    <definedName name="riskATSSreportsInActiveBook">FALSE</definedName>
    <definedName name="riskATSSreportsSelected">TRUE</definedName>
    <definedName name="riskATSSsummaryReport">TRUE</definedName>
    <definedName name="riskATSStornadoGraph">TRUE</definedName>
    <definedName name="riskATSTbaselineRequested">TRUE</definedName>
    <definedName name="riskATSTboxGraph">TRUE</definedName>
    <definedName name="riskATSTcomparisonGraph">TRUE</definedName>
    <definedName name="riskATSThistogramGraph">TRUE</definedName>
    <definedName name="riskATSToutputStatistic">4</definedName>
    <definedName name="riskATSTprintReport">TRUE</definedName>
    <definedName name="riskATSTreportsInActiveBook">FALSE</definedName>
    <definedName name="riskATSTreportsSelected">TRUE</definedName>
    <definedName name="riskATSTsequentialStress">TRUE</definedName>
    <definedName name="riskATSTsummaryReport">TRUE</definedName>
    <definedName name="RiskAutoStopPercChange">1.5</definedName>
    <definedName name="RiskCollectDistributionSamples">2</definedName>
    <definedName name="RiskExcelReportsGoInNewWorkbook">TRUE</definedName>
    <definedName name="RiskExcelReportsToGenerate">7147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1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rkb">'[7]Detailed Times (base case1)'!$E$8</definedName>
    <definedName name="RKB_ML" localSheetId="0">#REF!</definedName>
    <definedName name="RKB_ML">#REF!</definedName>
    <definedName name="ROP" localSheetId="0">#REF!</definedName>
    <definedName name="ROP">#REF!</definedName>
    <definedName name="RU_RD" localSheetId="0">#REF!</definedName>
    <definedName name="RU_RD">#REF!</definedName>
    <definedName name="RUNLINERDAYS" localSheetId="0">#REF!</definedName>
    <definedName name="RUNLINERDAYS">#REF!</definedName>
    <definedName name="Running_Eqmt" localSheetId="0">#REF!</definedName>
    <definedName name="Running_Eqmt">#REF!</definedName>
    <definedName name="Running_Eqmt_for_HNS" localSheetId="0">#REF!</definedName>
    <definedName name="Running_Eqmt_for_HNS">#REF!</definedName>
    <definedName name="Running_Eqmt_for_RDX" localSheetId="0">#REF!</definedName>
    <definedName name="Running_Eqmt_for_RDX">#REF!</definedName>
    <definedName name="SBT" localSheetId="0">#REF!</definedName>
    <definedName name="SBT">#REF!</definedName>
    <definedName name="ScaleFactor">#N/A</definedName>
    <definedName name="SchemeType" localSheetId="0">'[3]General Data'!$C$35</definedName>
    <definedName name="SchemeType">'[4]General Data'!$C$35</definedName>
    <definedName name="SDTRDEPTH" localSheetId="0">#REF!</definedName>
    <definedName name="SDTRDEPTH">#REF!</definedName>
    <definedName name="Section_Length" localSheetId="0">#REF!</definedName>
    <definedName name="Section_Length">#REF!</definedName>
    <definedName name="Section_TD" localSheetId="0">#REF!</definedName>
    <definedName name="Section_TD">#REF!</definedName>
    <definedName name="sencount" hidden="1">1</definedName>
    <definedName name="SHOE_DEPTH" localSheetId="0">[1]calculation!#REF!</definedName>
    <definedName name="SHOE_DEPTH">[1]calculation!#REF!</definedName>
    <definedName name="SINOPECOUNT" localSheetId="0">#REF!</definedName>
    <definedName name="SINOPECOUNT">#REF!</definedName>
    <definedName name="SINOSERVICE" localSheetId="0">#REF!</definedName>
    <definedName name="SINOSERVICE">#REF!</definedName>
    <definedName name="sizeofcsg" localSheetId="0">#REF!</definedName>
    <definedName name="sizeofcsg">#REF!</definedName>
    <definedName name="sizeofcsg2" localSheetId="0">#REF!</definedName>
    <definedName name="sizeofcsg2">#REF!</definedName>
    <definedName name="SOILBORING" localSheetId="0">#REF!</definedName>
    <definedName name="SOILBORING">#REF!</definedName>
    <definedName name="SOLDERSCOUNT" localSheetId="0">#REF!</definedName>
    <definedName name="SOLDERSCOUNT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localSheetId="0" hidden="1">[1]calculation!#REF!</definedName>
    <definedName name="solver_opt" hidden="1">[1]calculation!#REF!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pud_in" localSheetId="0">#REF!</definedName>
    <definedName name="Spud_in">#REF!</definedName>
    <definedName name="Start_move" localSheetId="0">#REF!</definedName>
    <definedName name="Start_move">#REF!</definedName>
    <definedName name="SUBSEA_WELLHEAD_RECOVERY" localSheetId="0">[1]calculation!#REF!</definedName>
    <definedName name="SUBSEA_WELLHEAD_RECOVERY">[1]calculation!#REF!</definedName>
    <definedName name="SubSeaTVD_Column" localSheetId="0">NULL</definedName>
    <definedName name="SubSeaTVD_Column">NULL</definedName>
    <definedName name="SubSeaTVD_Unit" localSheetId="0">NULL</definedName>
    <definedName name="SubSeaTVD_Unit">NULL</definedName>
    <definedName name="SUBSEATVDCOLUMN" localSheetId="0">NULL</definedName>
    <definedName name="SUBSEATVDCOLUMN">NULL</definedName>
    <definedName name="SUBSEATVDUNIT" localSheetId="0">NULL</definedName>
    <definedName name="SUBSEATVDUNIT">NULL</definedName>
    <definedName name="SUMM">6208</definedName>
    <definedName name="SUMMARY">6208</definedName>
    <definedName name="SURVEY" localSheetId="0">#REF!</definedName>
    <definedName name="SURVEY">#REF!</definedName>
    <definedName name="SurveyCompMethod">#N/A</definedName>
    <definedName name="SurveyDate">#N/A</definedName>
    <definedName name="SurveyProgram" localSheetId="0">!#REF!</definedName>
    <definedName name="SurveyProgram">!#REF!</definedName>
    <definedName name="SurveyStats">#N/A</definedName>
    <definedName name="SvyDLSCompMethod">#N/A</definedName>
    <definedName name="TBG1_COST" localSheetId="0">#REF!</definedName>
    <definedName name="TBG1_COST">#REF!</definedName>
    <definedName name="TBG1_UNIT" localSheetId="0">#REF!</definedName>
    <definedName name="TBG1_UNIT">#REF!</definedName>
    <definedName name="TBG2_COST" localSheetId="0">#REF!</definedName>
    <definedName name="TBG2_COST">#REF!</definedName>
    <definedName name="TD_AH_BDF" localSheetId="0">[1]calculation!#REF!</definedName>
    <definedName name="TD_AH_BDF">[1]calculation!#REF!</definedName>
    <definedName name="TD_AH_BDF__FOOTAGE" localSheetId="0">[1]calculation!#REF!</definedName>
    <definedName name="TD_AH_BDF__FOOTAGE">[1]calculation!#REF!</definedName>
    <definedName name="TF_Column" localSheetId="0">#REF!</definedName>
    <definedName name="TF_Column">#REF!</definedName>
    <definedName name="TF_Unit" localSheetId="0">#REF!</definedName>
    <definedName name="TF_Unit">#REF!</definedName>
    <definedName name="tired_dog" localSheetId="0">#REF!</definedName>
    <definedName name="tired_dog">#REF!</definedName>
    <definedName name="top_hole_size">[1]casing!$A$3:$A$5</definedName>
    <definedName name="TOTAL_6150_DEF">[8]calculation!$F$202</definedName>
    <definedName name="TOTAL_6150_INP" localSheetId="0">[1]calculation!#REF!</definedName>
    <definedName name="TOTAL_6150_INP">[1]calculation!#REF!</definedName>
    <definedName name="TOTAL_6155_DEF">[8]calculation!$F$217</definedName>
    <definedName name="TOTAL_6155_INP" localSheetId="0">[1]calculation!#REF!</definedName>
    <definedName name="TOTAL_6155_INP">[1]calculation!#REF!</definedName>
    <definedName name="TOTAL_6160_DEF">[8]calculation!$F$239</definedName>
    <definedName name="TOTAL_6160_INP" localSheetId="0">[1]calculation!#REF!</definedName>
    <definedName name="TOTAL_6160_INP">[1]calculation!#REF!</definedName>
    <definedName name="TOTAL_6166_DEF">[8]calculation!$F$269</definedName>
    <definedName name="TOTAL_6166_INP" localSheetId="0">[1]calculation!#REF!</definedName>
    <definedName name="TOTAL_6166_INP">[1]calculation!#REF!</definedName>
    <definedName name="TOTAL_6170_DEF">[8]calculation!$F$305</definedName>
    <definedName name="TOTAL_6170_INP" localSheetId="0">[1]calculation!#REF!</definedName>
    <definedName name="TOTAL_6170_INP">[1]calculation!#REF!</definedName>
    <definedName name="TOTAL_6179_DEF">[8]calculation!$F$333</definedName>
    <definedName name="TOTAL_6179_INP" localSheetId="0">[1]calculation!#REF!</definedName>
    <definedName name="TOTAL_6179_INP">[1]calculation!#REF!</definedName>
    <definedName name="TOTAL_6180_DEF">[8]calculation!$F$342</definedName>
    <definedName name="TOTAL_6180_INP" localSheetId="0">[1]calculation!#REF!</definedName>
    <definedName name="TOTAL_6180_INP">[1]calculation!#REF!</definedName>
    <definedName name="TOTAL_6185_DEF">[8]calculation!$F$351</definedName>
    <definedName name="TOTAL_6185_INP" localSheetId="0">[1]calculation!#REF!</definedName>
    <definedName name="TOTAL_6185_INP">[1]calculation!#REF!</definedName>
    <definedName name="TOTAL_7110_DEF">[8]calculation!$F$75</definedName>
    <definedName name="TOTAL_7110_INP" localSheetId="0">[1]calculation!#REF!</definedName>
    <definedName name="TOTAL_7110_INP">[1]calculation!#REF!</definedName>
    <definedName name="TOTAL_7111_DEF">[8]calculation!$F$92</definedName>
    <definedName name="TOTAL_7111_INP" localSheetId="0">[1]calculation!#REF!</definedName>
    <definedName name="TOTAL_7111_INP">[1]calculation!#REF!</definedName>
    <definedName name="TOTAL_7112_DEF">[8]calculation!$F$111</definedName>
    <definedName name="TOTAL_7112_INP" localSheetId="0">[1]calculation!#REF!</definedName>
    <definedName name="TOTAL_7112_INP">[1]calculation!#REF!</definedName>
    <definedName name="TOTAL_7113_DEF">[8]calculation!$F$120</definedName>
    <definedName name="TOTAL_7113_INP" localSheetId="0">[1]calculation!#REF!</definedName>
    <definedName name="TOTAL_7113_INP">[1]calculation!#REF!</definedName>
    <definedName name="TOTAL_7114_DEF">[8]calculation!$F$127</definedName>
    <definedName name="TOTAL_7114_INP" localSheetId="0">[1]calculation!#REF!</definedName>
    <definedName name="TOTAL_7114_INP">[1]calculation!#REF!</definedName>
    <definedName name="TOTAL_7115_DEF">[8]calculation!$F$134</definedName>
    <definedName name="TOTAL_7115_INP" localSheetId="0">[1]calculation!#REF!</definedName>
    <definedName name="TOTAL_7115_INP">[1]calculation!#REF!</definedName>
    <definedName name="TOTAL_7120_DEF">[8]calculation!$F$174</definedName>
    <definedName name="TOTAL_7120_INP" localSheetId="0">[1]calculation!#REF!</definedName>
    <definedName name="TOTAL_7120_INP">[1]calculation!#REF!</definedName>
    <definedName name="TOTAL_7121_DEF">[8]calculation!$F$185</definedName>
    <definedName name="TOTAL_7121_INP" localSheetId="0">[1]calculation!#REF!</definedName>
    <definedName name="TOTAL_7121_INP">[1]calculation!#REF!</definedName>
    <definedName name="total_duration" localSheetId="0">#REF!</definedName>
    <definedName name="total_duration">#REF!</definedName>
    <definedName name="TOTAL_EVAL">[1]activities!$G$59:$G$61,[1]activities!$G$74:$G$78,[1]activities!$G$98:$G$102,[1]activities!$G$122:$G$126,[1]activities!$G$146:$G$150,[1]activities!$G$170:$G$174</definedName>
    <definedName name="TOTAL_EVAL2">[1]activities!$G$194:$G$198,[1]activities!$G$218:$G$222,[1]activities!$G$240:$G$246,[1]activities!$G$264:$G$270,[1]activities!$G$288:$G$292</definedName>
    <definedName name="TOTAL_WORKOVER_DAYS" localSheetId="0">[1]calculation!#REF!</definedName>
    <definedName name="TOTAL_WORKOVER_DAYS">[1]calculation!#REF!</definedName>
    <definedName name="TotalCorrection">#N/A</definedName>
    <definedName name="TotalCorrectionLbl">#N/A</definedName>
    <definedName name="TR_Column" localSheetId="0">NULL</definedName>
    <definedName name="TR_Column">NULL</definedName>
    <definedName name="TR_Unit" localSheetId="0">NULL</definedName>
    <definedName name="TR_Unit">NULL</definedName>
    <definedName name="Trace">OFFSET([5]Sheet1!$Z$27,1,0,[5]Sheet1!$Z$23,1)</definedName>
    <definedName name="Trace_cval">OFFSET([5]Sheet1!$Z$27,1,0,[5]Sheet1!$Z$23,2)</definedName>
    <definedName name="TRCOLUMN" localSheetId="0">NULL</definedName>
    <definedName name="TRCOLUMN">NULL</definedName>
    <definedName name="Trip_Speed_Open_Hole" localSheetId="0">#REF!</definedName>
    <definedName name="Trip_Speed_Open_Hole">#REF!</definedName>
    <definedName name="Trip_Speed_Other" localSheetId="0">#REF!</definedName>
    <definedName name="Trip_Speed_Other">#REF!</definedName>
    <definedName name="tripspeed">'[7]Detailed Times (base case1)'!$H$10</definedName>
    <definedName name="TRUNIT" localSheetId="0">NULL</definedName>
    <definedName name="TRUNIT">NULL</definedName>
    <definedName name="TT1a" localSheetId="0">#REF!</definedName>
    <definedName name="TT1a">#REF!</definedName>
    <definedName name="TT1b" localSheetId="0">#REF!</definedName>
    <definedName name="TT1b">#REF!</definedName>
    <definedName name="TT2a" localSheetId="0">#REF!</definedName>
    <definedName name="TT2a">#REF!</definedName>
    <definedName name="TT2b" localSheetId="0">#REF!</definedName>
    <definedName name="TT2b">#REF!</definedName>
    <definedName name="TT2c" localSheetId="0">#REF!</definedName>
    <definedName name="TT2c">#REF!</definedName>
    <definedName name="TT2d" localSheetId="0">#REF!</definedName>
    <definedName name="TT2d">#REF!</definedName>
    <definedName name="TT3a" localSheetId="0">#REF!</definedName>
    <definedName name="TT3a">#REF!</definedName>
    <definedName name="TT3b" localSheetId="0">#REF!</definedName>
    <definedName name="TT3b">#REF!</definedName>
    <definedName name="TT4a" localSheetId="0">#REF!</definedName>
    <definedName name="TT4a">#REF!</definedName>
    <definedName name="TT4b" localSheetId="0">#REF!</definedName>
    <definedName name="TT4b">#REF!</definedName>
    <definedName name="TT4c" localSheetId="0">#REF!</definedName>
    <definedName name="TT4c">#REF!</definedName>
    <definedName name="TT5a" localSheetId="0">#REF!</definedName>
    <definedName name="TT5a">#REF!</definedName>
    <definedName name="TT5b" localSheetId="0">#REF!</definedName>
    <definedName name="TT5b">#REF!</definedName>
    <definedName name="TT5c" localSheetId="0">#REF!</definedName>
    <definedName name="TT5c">#REF!</definedName>
    <definedName name="TUBING">[1]val_list!$O$2:$O$23</definedName>
    <definedName name="TVD_Column" localSheetId="0">!#REF!</definedName>
    <definedName name="TVD_Column">!#REF!</definedName>
    <definedName name="TVD_Reference" localSheetId="0">#REF!</definedName>
    <definedName name="TVD_Reference">#REF!</definedName>
    <definedName name="TVD_ReferenceValue" localSheetId="0">#REF!</definedName>
    <definedName name="TVD_ReferenceValue">#REF!</definedName>
    <definedName name="TVD_Unit">#N/A</definedName>
    <definedName name="TYPE_OF_BRINE" localSheetId="0">#REF!</definedName>
    <definedName name="TYPE_OF_BRINE">#REF!</definedName>
    <definedName name="U" localSheetId="0">#REF!</definedName>
    <definedName name="U">#REF!</definedName>
    <definedName name="USD_EXC_RATE" localSheetId="0">#REF!</definedName>
    <definedName name="USD_EXC_RATE">#REF!</definedName>
    <definedName name="USD_EXCHANGE_RATE" localSheetId="0">#REF!</definedName>
    <definedName name="USD_EXCHANGE_RATE">#REF!</definedName>
    <definedName name="Vcsg" localSheetId="0">#REF!</definedName>
    <definedName name="Vcsg">#REF!</definedName>
    <definedName name="Vhole" localSheetId="0">#REF!</definedName>
    <definedName name="Vhole">#REF!</definedName>
    <definedName name="VSEC_Azim">#N/A</definedName>
    <definedName name="VSEC_Column" localSheetId="0">!#REF!</definedName>
    <definedName name="VSEC_Column">!#REF!</definedName>
    <definedName name="VSEC_Origin">#N/A</definedName>
    <definedName name="VSEC_Unit">#N/A</definedName>
    <definedName name="VSP" localSheetId="0">#REF!</definedName>
    <definedName name="VSP">#REF!</definedName>
    <definedName name="WASHOVER_NO" localSheetId="0">#REF!</definedName>
    <definedName name="WASHOVER_NO">#REF!</definedName>
    <definedName name="WASHOVER_NR" localSheetId="0">#REF!</definedName>
    <definedName name="WASHOVER_NR">#REF!</definedName>
    <definedName name="WASHOVER_TYPE" localSheetId="0">#REF!</definedName>
    <definedName name="WASHOVER_TYPE">#REF!</definedName>
    <definedName name="WaterDepth" localSheetId="0">#REF!</definedName>
    <definedName name="WaterDepth">#REF!</definedName>
    <definedName name="WD">'[7]Detailed Times (base case1)'!$E$7</definedName>
    <definedName name="Well_Name" localSheetId="0">#REF!</definedName>
    <definedName name="Well_Name">#REF!</definedName>
    <definedName name="WELL_TYPE" localSheetId="0">#REF!</definedName>
    <definedName name="WELL_TYPE">#REF!</definedName>
    <definedName name="WELLHEAD">[1]val_list!$S$2:$S$9</definedName>
    <definedName name="WellName">#N/A</definedName>
    <definedName name="WELLTYPE">[1]val_list!$G$2:$G$7</definedName>
    <definedName name="WH_COST" localSheetId="0">#REF!</definedName>
    <definedName name="WH_COST">#REF!</definedName>
    <definedName name="WH_DESC" localSheetId="0">#REF!</definedName>
    <definedName name="WH_DESC">#REF!</definedName>
    <definedName name="WH_UNIT" localSheetId="0">#REF!</definedName>
    <definedName name="WH_UNIT">#REF!</definedName>
    <definedName name="WINDOW_MILLING" localSheetId="0">#REF!</definedName>
    <definedName name="WINDOW_MILLING">#REF!</definedName>
    <definedName name="WIRE_WRAPPED_SCREEN" localSheetId="0">[1]calculation!#REF!</definedName>
    <definedName name="WIRE_WRAPPED_SCREEN">[1]calculation!#REF!</definedName>
    <definedName name="WOTime" localSheetId="0">#REF!</definedName>
    <definedName name="WOTime">#REF!</definedName>
    <definedName name="WWS">[1]val_list!$W$2:$W$14</definedName>
    <definedName name="WWS_COST" localSheetId="0">#REF!</definedName>
    <definedName name="WWS_COST">#REF!</definedName>
    <definedName name="WWS_UNIT" localSheetId="0">#REF!</definedName>
    <definedName name="WWS_UNIT">#REF!</definedName>
    <definedName name="XMAS_TREE" localSheetId="0">[1]calculation!#REF!</definedName>
    <definedName name="XMAS_TREE">[1]calculation!#REF!</definedName>
    <definedName name="XMASTREE">[1]val_list!$Q$2:$Q$18</definedName>
    <definedName name="XMASTREE_COST" localSheetId="0">#REF!</definedName>
    <definedName name="XMASTREE_COST">#REF!</definedName>
    <definedName name="XMASTREE_DESC" localSheetId="0">#REF!</definedName>
    <definedName name="XMASTREE_DESC">#REF!</definedName>
    <definedName name="XMASTREE_UNIT" localSheetId="0">#REF!</definedName>
    <definedName name="XMASTREE_UNIT">#REF!</definedName>
    <definedName name="ZPEB" localSheetId="0">#REF!</definedName>
    <definedName name="ZPEB">#REF!</definedName>
    <definedName name="ZPEBCHIAN" localSheetId="0">#REF!</definedName>
    <definedName name="ZPEBCHIAN">#REF!</definedName>
    <definedName name="ZPEBCHINESECOUNT" localSheetId="0">#REF!</definedName>
    <definedName name="ZPEBCHINESECOUNT">#REF!</definedName>
    <definedName name="ZPEBCHN" localSheetId="0">#REF!</definedName>
    <definedName name="ZPEBCHN">#REF!</definedName>
    <definedName name="ZPEBCHNCOUNT" localSheetId="0">#REF!</definedName>
    <definedName name="ZPEBCHNCOUNT">#REF!</definedName>
    <definedName name="ZPEBIRN" localSheetId="0">#REF!</definedName>
    <definedName name="ZPEBIR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N21" i="2" l="1"/>
  <c r="P21" i="2" s="1"/>
  <c r="N20" i="2" l="1"/>
  <c r="P20" i="2" s="1"/>
  <c r="N19" i="2" l="1"/>
  <c r="P19" i="2" s="1"/>
  <c r="N18" i="2" l="1"/>
  <c r="P18" i="2" s="1"/>
  <c r="N17" i="2"/>
  <c r="P17" i="2" s="1"/>
  <c r="N16" i="2" l="1"/>
  <c r="P16" i="2" s="1"/>
  <c r="N15" i="2" l="1"/>
  <c r="P15" i="2" s="1"/>
  <c r="N12" i="2" l="1"/>
  <c r="P12" i="2" s="1"/>
  <c r="N11" i="2" l="1"/>
  <c r="P11" i="2" s="1"/>
  <c r="N13" i="2"/>
  <c r="P13" i="2" s="1"/>
  <c r="N14" i="2"/>
  <c r="P14" i="2" s="1"/>
  <c r="N10" i="2" l="1"/>
  <c r="N9" i="2" l="1"/>
  <c r="P9" i="2" s="1"/>
  <c r="N8" i="2" l="1"/>
  <c r="P8" i="2" s="1"/>
  <c r="N7" i="2" l="1"/>
  <c r="N6" i="2" l="1"/>
  <c r="N5" i="2" l="1"/>
  <c r="N4" i="2" l="1"/>
  <c r="N3" i="2" l="1"/>
  <c r="P3" i="2" l="1"/>
  <c r="P4" i="2"/>
  <c r="P5" i="2"/>
  <c r="P6" i="2"/>
  <c r="P7" i="2"/>
  <c r="P10" i="2"/>
  <c r="N2" i="2"/>
  <c r="P2" i="2" s="1"/>
</calcChain>
</file>

<file path=xl/sharedStrings.xml><?xml version="1.0" encoding="utf-8"?>
<sst xmlns="http://schemas.openxmlformats.org/spreadsheetml/2006/main" count="408" uniqueCount="105">
  <si>
    <t>Manufacturer</t>
  </si>
  <si>
    <t>I</t>
  </si>
  <si>
    <t>R</t>
  </si>
  <si>
    <t>Formation</t>
    <phoneticPr fontId="2" type="noConversion"/>
  </si>
  <si>
    <t>Tricone</t>
  </si>
  <si>
    <t>3*18+1*16 CJ</t>
  </si>
  <si>
    <t>NEW</t>
  </si>
  <si>
    <t>WBM</t>
  </si>
  <si>
    <t>A</t>
  </si>
  <si>
    <t>E</t>
  </si>
  <si>
    <t>BU</t>
  </si>
  <si>
    <t>TD</t>
  </si>
  <si>
    <t>NO</t>
  </si>
  <si>
    <t>WT</t>
  </si>
  <si>
    <t>BHA</t>
  </si>
  <si>
    <t>80808-T</t>
  </si>
  <si>
    <t>TSK</t>
  </si>
  <si>
    <t>PDC</t>
  </si>
  <si>
    <t>BESTE</t>
  </si>
  <si>
    <t>USED</t>
  </si>
  <si>
    <t>8*12+2*14</t>
  </si>
  <si>
    <t>X</t>
  </si>
  <si>
    <t>HP</t>
  </si>
  <si>
    <t>3R2</t>
  </si>
  <si>
    <t>N/T</t>
  </si>
  <si>
    <t>BT</t>
  </si>
  <si>
    <t>10*12</t>
  </si>
  <si>
    <t>PN</t>
  </si>
  <si>
    <t>DSF</t>
  </si>
  <si>
    <t>1/16</t>
  </si>
  <si>
    <t>4R2</t>
  </si>
  <si>
    <t>C</t>
  </si>
  <si>
    <t>PN/BU</t>
  </si>
  <si>
    <t>4R3</t>
  </si>
  <si>
    <t>4R4</t>
  </si>
  <si>
    <t>WT/PN</t>
  </si>
  <si>
    <t>80841-T</t>
  </si>
  <si>
    <t>3*20+C.T 18</t>
  </si>
  <si>
    <t>4*14+4*13</t>
  </si>
  <si>
    <t>RO</t>
  </si>
  <si>
    <t>RIG</t>
  </si>
  <si>
    <t>GS</t>
  </si>
  <si>
    <t>3*20+18</t>
  </si>
  <si>
    <t>4*14+5*13</t>
  </si>
  <si>
    <t>WO</t>
  </si>
  <si>
    <t>BHA/BU</t>
  </si>
  <si>
    <t>GS (CAP ROCK)</t>
  </si>
  <si>
    <t>KING DREAM</t>
  </si>
  <si>
    <t>3*18</t>
  </si>
  <si>
    <t>F</t>
  </si>
  <si>
    <t>D/OUT CMT&amp;R.Hole</t>
  </si>
  <si>
    <t>15050770Y</t>
  </si>
  <si>
    <t>8*15</t>
  </si>
  <si>
    <t>AS/PD/SV</t>
  </si>
  <si>
    <t>CT</t>
  </si>
  <si>
    <t>11R2</t>
  </si>
  <si>
    <t>1512743JH</t>
  </si>
  <si>
    <t>SV</t>
  </si>
  <si>
    <t>MK1363</t>
  </si>
  <si>
    <t>PR</t>
  </si>
  <si>
    <t>KM 1662</t>
  </si>
  <si>
    <t>LT</t>
  </si>
  <si>
    <t>OPEN</t>
  </si>
  <si>
    <t>DARIAN</t>
  </si>
  <si>
    <t>12R3</t>
  </si>
  <si>
    <t>RunNo</t>
  </si>
  <si>
    <t>BitNo</t>
  </si>
  <si>
    <t>BitSize</t>
  </si>
  <si>
    <t>BitType</t>
  </si>
  <si>
    <t>IADCCode</t>
  </si>
  <si>
    <t>SNo</t>
  </si>
  <si>
    <r>
      <t xml:space="preserve">Nozzle
</t>
    </r>
    <r>
      <rPr>
        <b/>
        <sz val="7"/>
        <rFont val="宋体"/>
        <family val="3"/>
        <charset val="134"/>
      </rPr>
      <t/>
    </r>
  </si>
  <si>
    <t>PreviousDrlgTime</t>
  </si>
  <si>
    <t>TripOutDepth</t>
  </si>
  <si>
    <t>TripInDepth</t>
  </si>
  <si>
    <t>ActualDrlgTime</t>
  </si>
  <si>
    <t>TotalDOCMTFootage</t>
  </si>
  <si>
    <t>TotalDOCMTTime</t>
  </si>
  <si>
    <t>MinWoB</t>
  </si>
  <si>
    <t>MaxWoB</t>
  </si>
  <si>
    <t>MinRPM</t>
  </si>
  <si>
    <t>MaxRPM</t>
  </si>
  <si>
    <t xml:space="preserve">MinPumpRate
</t>
  </si>
  <si>
    <t xml:space="preserve">MaxPumpRate
</t>
  </si>
  <si>
    <t>MinPumpPressure</t>
  </si>
  <si>
    <t>MinMW</t>
  </si>
  <si>
    <t>MaxPumpPressure</t>
  </si>
  <si>
    <t>MaxMW</t>
  </si>
  <si>
    <t>Vis</t>
  </si>
  <si>
    <t>MudType</t>
  </si>
  <si>
    <t>6*15</t>
  </si>
  <si>
    <t>WellName</t>
  </si>
  <si>
    <t>WellA</t>
  </si>
  <si>
    <t>TFA</t>
  </si>
  <si>
    <t>Drilled Interval (m)</t>
  </si>
  <si>
    <t>BitSize inch</t>
  </si>
  <si>
    <t>ROP (M/H)</t>
  </si>
  <si>
    <t>Iinner Raws</t>
  </si>
  <si>
    <t>Outter Raws</t>
  </si>
  <si>
    <t>Dull Character</t>
  </si>
  <si>
    <t>Location</t>
  </si>
  <si>
    <t>Bearing Seal</t>
  </si>
  <si>
    <t>Guage</t>
  </si>
  <si>
    <t>Other Dull</t>
  </si>
  <si>
    <t>Reason Pulled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</si>
</sst>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[$-409]d\-mmm;@"/>
    <numFmt numFmtId="165" formatCode="0&quot; days &quot;"/>
    <numFmt numFmtId="166" formatCode="&quot;$&quot;#,##0.00"/>
    <numFmt numFmtId="167" formatCode="General_)"/>
    <numFmt numFmtId="168" formatCode="0.000;;"/>
    <numFmt numFmtId="169" formatCode="0_)"/>
    <numFmt numFmtId="170" formatCode="0.00;;"/>
    <numFmt numFmtId="171" formatCode="0.000"/>
  </numFmts>
  <fonts count="24">
    <font>
      <sz val="8"/>
      <name val="Arial"/>
      <family val="2"/>
    </font>
    <font>
      <sz val="8"/>
      <name val="Arial"/>
      <family val="2"/>
    </font>
    <font>
      <sz val="9"/>
      <name val="宋体"/>
      <family val="3"/>
      <charset val="134"/>
    </font>
    <font>
      <sz val="11"/>
      <color theme="1"/>
      <name val="Calibri"/>
      <family val="2"/>
      <scheme val="minor"/>
    </font>
    <font>
      <sz val="10"/>
      <name val="New York"/>
      <family val="2"/>
    </font>
    <font>
      <sz val="12"/>
      <name val="宋体"/>
      <family val="3"/>
      <charset val="134"/>
    </font>
    <font>
      <sz val="10"/>
      <name val="Arial"/>
      <family val="2"/>
    </font>
    <font>
      <b/>
      <sz val="12"/>
      <name val="Times New Roman"/>
      <family val="1"/>
    </font>
    <font>
      <sz val="8"/>
      <name val="Arial Narrow"/>
      <family val="2"/>
    </font>
    <font>
      <sz val="11"/>
      <color indexed="8"/>
      <name val="Calibri"/>
      <family val="2"/>
    </font>
    <font>
      <sz val="11"/>
      <color indexed="8"/>
      <name val="宋体"/>
      <family val="3"/>
      <charset val="134"/>
    </font>
    <font>
      <sz val="10"/>
      <color indexed="8"/>
      <name val="Arial"/>
      <family val="2"/>
    </font>
    <font>
      <sz val="10"/>
      <name val="Tms Rmn"/>
      <family val="1"/>
    </font>
    <font>
      <sz val="11"/>
      <color indexed="20"/>
      <name val="宋体"/>
      <family val="3"/>
      <charset val="134"/>
    </font>
    <font>
      <sz val="11"/>
      <color indexed="20"/>
      <name val="Times New Roman"/>
      <family val="1"/>
    </font>
    <font>
      <sz val="11"/>
      <color indexed="17"/>
      <name val="宋体"/>
      <family val="3"/>
      <charset val="134"/>
    </font>
    <font>
      <sz val="11"/>
      <color indexed="1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7"/>
      <name val="宋体"/>
      <family val="3"/>
      <charset val="134"/>
    </font>
    <font>
      <sz val="11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9">
    <xf numFmtId="164" fontId="0" fillId="0" borderId="0"/>
    <xf numFmtId="0" fontId="3" fillId="0" borderId="0" applyFont="0" applyFill="0" applyBorder="0" applyAlignment="0"/>
    <xf numFmtId="3" fontId="4" fillId="0" borderId="0" applyFont="0" applyFill="0" applyBorder="0" applyAlignment="0" applyProtection="0">
      <alignment wrapText="1"/>
    </xf>
    <xf numFmtId="165" fontId="5" fillId="0" borderId="0" applyFont="0" applyFill="0" applyBorder="0" applyAlignment="0" applyProtection="0">
      <alignment vertical="center"/>
    </xf>
    <xf numFmtId="166" fontId="6" fillId="0" borderId="0">
      <protection locked="0"/>
    </xf>
    <xf numFmtId="166" fontId="6" fillId="0" borderId="0">
      <protection locked="0"/>
    </xf>
    <xf numFmtId="166" fontId="6" fillId="0" borderId="0">
      <protection locked="0"/>
    </xf>
    <xf numFmtId="166" fontId="6" fillId="0" borderId="0">
      <protection locked="0"/>
    </xf>
    <xf numFmtId="166" fontId="6" fillId="0" borderId="0">
      <protection locked="0"/>
    </xf>
    <xf numFmtId="166" fontId="6" fillId="0" borderId="0">
      <protection locked="0"/>
    </xf>
    <xf numFmtId="166" fontId="6" fillId="0" borderId="0">
      <protection locked="0"/>
    </xf>
    <xf numFmtId="166" fontId="6" fillId="0" borderId="0">
      <protection locked="0"/>
    </xf>
    <xf numFmtId="166" fontId="6" fillId="0" borderId="0">
      <protection locked="0"/>
    </xf>
    <xf numFmtId="167" fontId="7" fillId="0" borderId="0" applyNumberFormat="0" applyAlignment="0" applyProtection="0">
      <alignment horizontal="left"/>
      <protection locked="0"/>
    </xf>
    <xf numFmtId="166" fontId="6" fillId="0" borderId="0">
      <protection locked="0"/>
    </xf>
    <xf numFmtId="166" fontId="6" fillId="0" borderId="0">
      <protection locked="0"/>
    </xf>
    <xf numFmtId="12" fontId="8" fillId="4" borderId="3" applyNumberFormat="0" applyFont="0" applyBorder="0" applyAlignment="0">
      <alignment horizontal="center"/>
      <protection locked="0"/>
    </xf>
    <xf numFmtId="168" fontId="9" fillId="0" borderId="0">
      <alignment vertical="center"/>
    </xf>
    <xf numFmtId="164" fontId="3" fillId="0" borderId="0">
      <alignment vertical="center"/>
    </xf>
    <xf numFmtId="164" fontId="6" fillId="0" borderId="0"/>
    <xf numFmtId="164" fontId="9" fillId="0" borderId="0">
      <alignment vertical="center"/>
    </xf>
    <xf numFmtId="164" fontId="1" fillId="0" borderId="0"/>
    <xf numFmtId="164" fontId="5" fillId="0" borderId="0"/>
    <xf numFmtId="164" fontId="3" fillId="0" borderId="0"/>
    <xf numFmtId="164" fontId="3" fillId="0" borderId="0"/>
    <xf numFmtId="9" fontId="10" fillId="0" borderId="0" applyFont="0" applyFill="0" applyBorder="0" applyAlignment="0" applyProtection="0">
      <alignment vertical="center"/>
    </xf>
    <xf numFmtId="169" fontId="11" fillId="0" borderId="2">
      <alignment horizontal="justify" vertical="top" wrapText="1"/>
    </xf>
    <xf numFmtId="164" fontId="12" fillId="0" borderId="0"/>
    <xf numFmtId="164" fontId="13" fillId="5" borderId="0" applyNumberFormat="0" applyBorder="0" applyAlignment="0" applyProtection="0">
      <alignment vertical="center"/>
    </xf>
    <xf numFmtId="164" fontId="14" fillId="5" borderId="0" applyNumberFormat="0" applyBorder="0" applyAlignment="0" applyProtection="0">
      <alignment vertical="center"/>
    </xf>
    <xf numFmtId="168" fontId="5" fillId="0" borderId="0">
      <alignment vertical="center"/>
    </xf>
    <xf numFmtId="170" fontId="5" fillId="0" borderId="0">
      <alignment vertical="center"/>
    </xf>
    <xf numFmtId="170" fontId="5" fillId="0" borderId="0">
      <alignment vertical="center"/>
    </xf>
    <xf numFmtId="164" fontId="5" fillId="0" borderId="0">
      <alignment vertical="center"/>
    </xf>
    <xf numFmtId="164" fontId="9" fillId="0" borderId="0">
      <alignment vertical="center"/>
    </xf>
    <xf numFmtId="164" fontId="5" fillId="0" borderId="0">
      <alignment vertical="center"/>
    </xf>
    <xf numFmtId="164" fontId="15" fillId="6" borderId="0" applyNumberFormat="0" applyBorder="0" applyAlignment="0" applyProtection="0">
      <alignment vertical="center"/>
    </xf>
    <xf numFmtId="164" fontId="16" fillId="6" borderId="0" applyNumberFormat="0" applyBorder="0" applyAlignment="0" applyProtection="0">
      <alignment vertical="center"/>
    </xf>
    <xf numFmtId="164" fontId="6" fillId="0" borderId="0"/>
  </cellStyleXfs>
  <cellXfs count="44">
    <xf numFmtId="164" fontId="0" fillId="0" borderId="0" xfId="0"/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0" fontId="18" fillId="2" borderId="0" xfId="0" applyNumberFormat="1" applyFont="1" applyFill="1"/>
    <xf numFmtId="0" fontId="18" fillId="2" borderId="0" xfId="0" applyNumberFormat="1" applyFont="1" applyFill="1" applyAlignment="1">
      <alignment horizontal="center" vertical="center"/>
    </xf>
    <xf numFmtId="0" fontId="21" fillId="2" borderId="0" xfId="0" applyNumberFormat="1" applyFont="1" applyFill="1"/>
    <xf numFmtId="0" fontId="18" fillId="2" borderId="4" xfId="1" applyNumberFormat="1" applyFont="1" applyFill="1" applyBorder="1" applyAlignment="1">
      <alignment horizontal="center" vertical="center"/>
    </xf>
    <xf numFmtId="0" fontId="18" fillId="0" borderId="0" xfId="0" applyNumberFormat="1" applyFont="1" applyFill="1"/>
    <xf numFmtId="0" fontId="18" fillId="2" borderId="1" xfId="0" applyNumberFormat="1" applyFont="1" applyFill="1" applyBorder="1"/>
    <xf numFmtId="0" fontId="17" fillId="7" borderId="5" xfId="1" applyNumberFormat="1" applyFont="1" applyFill="1" applyBorder="1" applyAlignment="1">
      <alignment vertical="center" wrapText="1"/>
    </xf>
    <xf numFmtId="0" fontId="17" fillId="7" borderId="5" xfId="1" applyNumberFormat="1" applyFont="1" applyFill="1" applyBorder="1" applyAlignment="1">
      <alignment horizontal="center" vertical="center" wrapText="1"/>
    </xf>
    <xf numFmtId="0" fontId="23" fillId="7" borderId="5" xfId="1" applyNumberFormat="1" applyFont="1" applyFill="1" applyBorder="1" applyAlignment="1">
      <alignment horizontal="center" vertical="center" wrapText="1"/>
    </xf>
    <xf numFmtId="0" fontId="23" fillId="7" borderId="5" xfId="0" applyNumberFormat="1" applyFont="1" applyFill="1" applyBorder="1" applyAlignment="1">
      <alignment horizontal="center" vertical="center" wrapText="1"/>
    </xf>
    <xf numFmtId="0" fontId="18" fillId="2" borderId="5" xfId="1" applyNumberFormat="1" applyFont="1" applyFill="1" applyBorder="1" applyAlignment="1">
      <alignment horizontal="center" vertical="center"/>
    </xf>
    <xf numFmtId="0" fontId="18" fillId="3" borderId="5" xfId="1" applyNumberFormat="1" applyFont="1" applyFill="1" applyBorder="1" applyAlignment="1">
      <alignment horizontal="center" vertical="center"/>
    </xf>
    <xf numFmtId="2" fontId="18" fillId="2" borderId="5" xfId="1" applyNumberFormat="1" applyFont="1" applyFill="1" applyBorder="1" applyAlignment="1">
      <alignment horizontal="center" vertical="center"/>
    </xf>
    <xf numFmtId="2" fontId="18" fillId="3" borderId="5" xfId="1" applyNumberFormat="1" applyFont="1" applyFill="1" applyBorder="1" applyAlignment="1">
      <alignment horizontal="center" vertical="center"/>
    </xf>
    <xf numFmtId="49" fontId="18" fillId="2" borderId="5" xfId="1" applyNumberFormat="1" applyFont="1" applyFill="1" applyBorder="1" applyAlignment="1">
      <alignment horizontal="center" vertical="center"/>
    </xf>
    <xf numFmtId="0" fontId="22" fillId="8" borderId="5" xfId="0" applyNumberFormat="1" applyFont="1" applyFill="1" applyBorder="1" applyAlignment="1">
      <alignment horizontal="center" vertical="center"/>
    </xf>
    <xf numFmtId="0" fontId="22" fillId="2" borderId="5" xfId="0" applyNumberFormat="1" applyFont="1" applyFill="1" applyBorder="1" applyAlignment="1">
      <alignment horizontal="center" vertical="center"/>
    </xf>
    <xf numFmtId="0" fontId="22" fillId="9" borderId="5" xfId="0" applyNumberFormat="1" applyFont="1" applyFill="1" applyBorder="1" applyAlignment="1">
      <alignment horizontal="center" vertical="center"/>
    </xf>
    <xf numFmtId="49" fontId="18" fillId="3" borderId="5" xfId="1" applyNumberFormat="1" applyFont="1" applyFill="1" applyBorder="1" applyAlignment="1">
      <alignment horizontal="center" vertical="center"/>
    </xf>
    <xf numFmtId="0" fontId="22" fillId="3" borderId="5" xfId="0" applyNumberFormat="1" applyFont="1" applyFill="1" applyBorder="1" applyAlignment="1">
      <alignment horizontal="center" vertical="center"/>
    </xf>
    <xf numFmtId="0" fontId="18" fillId="3" borderId="5" xfId="1" applyNumberFormat="1" applyFont="1" applyFill="1" applyBorder="1" applyAlignment="1">
      <alignment horizontal="left" vertical="center"/>
    </xf>
    <xf numFmtId="16" fontId="18" fillId="2" borderId="5" xfId="1" applyNumberFormat="1" applyFont="1" applyFill="1" applyBorder="1" applyAlignment="1">
      <alignment horizontal="center" vertical="center"/>
    </xf>
    <xf numFmtId="0" fontId="19" fillId="2" borderId="5" xfId="0" applyNumberFormat="1" applyFont="1" applyFill="1" applyBorder="1" applyAlignment="1">
      <alignment horizontal="center" vertical="center"/>
    </xf>
    <xf numFmtId="0" fontId="19" fillId="3" borderId="5" xfId="0" applyNumberFormat="1" applyFont="1" applyFill="1" applyBorder="1" applyAlignment="1">
      <alignment horizontal="center" vertical="center"/>
    </xf>
    <xf numFmtId="2" fontId="19" fillId="3" borderId="5" xfId="0" applyNumberFormat="1" applyFont="1" applyFill="1" applyBorder="1" applyAlignment="1">
      <alignment horizontal="center" vertical="center"/>
    </xf>
    <xf numFmtId="0" fontId="19" fillId="3" borderId="5" xfId="0" applyNumberFormat="1" applyFont="1" applyFill="1" applyBorder="1" applyAlignment="1">
      <alignment horizontal="center" vertical="center" wrapText="1"/>
    </xf>
    <xf numFmtId="0" fontId="18" fillId="9" borderId="4" xfId="1" applyNumberFormat="1" applyFont="1" applyFill="1" applyBorder="1" applyAlignment="1">
      <alignment horizontal="center" vertical="center"/>
    </xf>
    <xf numFmtId="0" fontId="22" fillId="9" borderId="4" xfId="0" applyNumberFormat="1" applyFont="1" applyFill="1" applyBorder="1" applyAlignment="1">
      <alignment horizontal="center" vertical="center"/>
    </xf>
    <xf numFmtId="0" fontId="19" fillId="9" borderId="4" xfId="0" applyNumberFormat="1" applyFont="1" applyFill="1" applyBorder="1" applyAlignment="1">
      <alignment horizontal="center" vertical="center"/>
    </xf>
    <xf numFmtId="0" fontId="19" fillId="9" borderId="4" xfId="0" applyNumberFormat="1" applyFont="1" applyFill="1" applyBorder="1" applyAlignment="1">
      <alignment horizontal="center" vertical="center" wrapText="1"/>
    </xf>
    <xf numFmtId="2" fontId="18" fillId="9" borderId="4" xfId="1" applyNumberFormat="1" applyFont="1" applyFill="1" applyBorder="1" applyAlignment="1">
      <alignment horizontal="center" vertical="center"/>
    </xf>
    <xf numFmtId="49" fontId="18" fillId="9" borderId="4" xfId="1" applyNumberFormat="1" applyFont="1" applyFill="1" applyBorder="1" applyAlignment="1">
      <alignment horizontal="center" vertical="center"/>
    </xf>
    <xf numFmtId="0" fontId="22" fillId="3" borderId="5" xfId="0" applyNumberFormat="1" applyFont="1" applyFill="1" applyBorder="1" applyAlignment="1">
      <alignment horizontal="center" vertical="center" wrapText="1"/>
    </xf>
    <xf numFmtId="0" fontId="22" fillId="2" borderId="0" xfId="0" applyNumberFormat="1" applyFont="1" applyFill="1" applyAlignment="1">
      <alignment horizontal="center" vertical="center"/>
    </xf>
    <xf numFmtId="171" fontId="0" fillId="0" borderId="0" xfId="0" applyNumberFormat="1"/>
    <xf numFmtId="0" fontId="18" fillId="10" borderId="5" xfId="1" applyNumberFormat="1" applyFont="1" applyFill="1" applyBorder="1" applyAlignment="1">
      <alignment horizontal="center" vertical="center"/>
    </xf>
    <xf numFmtId="0" fontId="19" fillId="10" borderId="5" xfId="0" applyNumberFormat="1" applyFont="1" applyFill="1" applyBorder="1" applyAlignment="1">
      <alignment horizontal="center" vertical="center"/>
    </xf>
    <xf numFmtId="171" fontId="0" fillId="10" borderId="0" xfId="0" applyNumberFormat="1" applyFill="1"/>
    <xf numFmtId="164" fontId="0" fillId="10" borderId="0" xfId="0" applyFill="1"/>
    <xf numFmtId="0" fontId="19" fillId="10" borderId="5" xfId="0" applyNumberFormat="1" applyFont="1" applyFill="1" applyBorder="1" applyAlignment="1">
      <alignment horizontal="center" vertical="center" wrapText="1"/>
    </xf>
    <xf numFmtId="0" fontId="22" fillId="10" borderId="5" xfId="0" applyNumberFormat="1" applyFont="1" applyFill="1" applyBorder="1" applyAlignment="1">
      <alignment horizontal="center" vertical="center" wrapText="1"/>
    </xf>
  </cellXfs>
  <cellStyles count="39">
    <cellStyle name="0" xfId="2"/>
    <cellStyle name="Comma 2" xfId="3"/>
    <cellStyle name="Date" xfId="4"/>
    <cellStyle name="F2" xfId="5"/>
    <cellStyle name="F3" xfId="6"/>
    <cellStyle name="F4" xfId="7"/>
    <cellStyle name="F5" xfId="8"/>
    <cellStyle name="F6" xfId="9"/>
    <cellStyle name="F7" xfId="10"/>
    <cellStyle name="F8" xfId="11"/>
    <cellStyle name="Fixed" xfId="12"/>
    <cellStyle name="Head1_2nd Casing" xfId="13"/>
    <cellStyle name="Heading1" xfId="14"/>
    <cellStyle name="Heading2" xfId="15"/>
    <cellStyle name="Input cells" xfId="16"/>
    <cellStyle name="Normal" xfId="0" builtinId="0"/>
    <cellStyle name="Normal 2" xfId="17"/>
    <cellStyle name="Normal 2 2" xfId="18"/>
    <cellStyle name="Normal 2 3" xfId="19"/>
    <cellStyle name="Normal 2_cost calculator for zhanghw" xfId="20"/>
    <cellStyle name="Normal 3" xfId="21"/>
    <cellStyle name="Normal 3 2" xfId="22"/>
    <cellStyle name="Normal 4" xfId="23"/>
    <cellStyle name="Normal 5" xfId="24"/>
    <cellStyle name="Percent 2" xfId="25"/>
    <cellStyle name="Special" xfId="26"/>
    <cellStyle name="Style 1" xfId="1"/>
    <cellStyle name="好_F18 time breakdown" xfId="36"/>
    <cellStyle name="好_副本Well trajectory - HOS-2 - 2009-7-21(1)" xfId="37"/>
    <cellStyle name="差_F18 time breakdown" xfId="28"/>
    <cellStyle name="差_副本Well trajectory - HOS-2 - 2009-7-21(1)" xfId="29"/>
    <cellStyle name="常规 2" xfId="30"/>
    <cellStyle name="常规 2 2" xfId="31"/>
    <cellStyle name="常规 2 2 2" xfId="32"/>
    <cellStyle name="常规 2_cost calculator for zhanghw" xfId="33"/>
    <cellStyle name="常规 3" xfId="34"/>
    <cellStyle name="常规 4" xfId="35"/>
    <cellStyle name="样式 1" xfId="38"/>
    <cellStyle name="標準_#27 Plan" xfId="27"/>
  </cellStyles>
  <dxfs count="40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0</xdr:colOff>
      <xdr:row>9</xdr:row>
      <xdr:rowOff>0</xdr:rowOff>
    </xdr:from>
    <xdr:to>
      <xdr:col>40</xdr:col>
      <xdr:colOff>207645</xdr:colOff>
      <xdr:row>9</xdr:row>
      <xdr:rowOff>1142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V="1">
          <a:off x="13565505" y="5337810"/>
          <a:ext cx="1200150" cy="1142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dani\Downloads\DOCUME~1\jzhao\LOCALS~1\Temp\Rar$DI00.875\My%20Documents\wte\wencat99_2\WENCAT99_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dani\Downloads\DOCUME~1\jzhao\LOCALS~1\Temp\Rar$DI00.875\DOCUME~1\MIKE~1.CHI\LOCALS~1\Temp\notesEA312D\My%20H\New%20H\My%20H%20drive%20SSB\M3%20South%20EXpl%20Well\NOP\NOP%20cost_time%20RE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dani\Downloads\DOCUME~1\jzhao\LOCALS~1\Temp\Rar$DI00.875\wellinfo%20sheet--the%20bit%20performacne%20evaluation%20replaced%20bit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dani\Downloads\02%20&#20117;&#36164;&#26009;\203%20&#20234;&#26391;&#39033;&#30446;&#20117;&#22330;\001-099%20&#20117;&#21490;&#36164;&#26009;%2020120123\024%20S1%20RIG203%2020120322\3%20wellinfo\S1%20Wellinfo\S01%20Wellinfo2012012-04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dani\Downloads\DOCUME~1\jzhao\LOCALS~1\Temp\Rar$DI00.875\Data\Pore%20Pressure\Projects\Brazil\BMS7\PPP_v7_AWL4%20stray%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Quote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dani\Downloads\DOCUME~1\jzhao\LOCALS~1\Temp\Rar$DI00.875\JDZ%202%20deep%20water%20project\Budget\Budget\JDZ2-1%20WELL%20TIME%20ESTIMATE0823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dani\Downloads\DOCUME~1\jzhao\LOCALS~1\Temp\Rar$DI00.875\My%20Documents\wte\WENCA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dani\Downloads\DOCUME~1\jzhao\LOCALS~1\Temp\Rar$DI00.875\Data\Pore%20Pressure\Brunei\Durante\XL%209000\IL%208298%20SE%20syncline\PPP_v6_Durante_IL82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put"/>
      <sheetName val="listofdrlgact"/>
      <sheetName val="activities"/>
      <sheetName val="NOP"/>
      <sheetName val="details"/>
      <sheetName val="calculation"/>
      <sheetName val="PDS"/>
      <sheetName val="WCE"/>
      <sheetName val="Petronas"/>
      <sheetName val="WellCostTracking"/>
      <sheetName val="val_list"/>
      <sheetName val="casing"/>
    </sheetNames>
    <sheetDataSet>
      <sheetData sheetId="0"/>
      <sheetData sheetId="1"/>
      <sheetData sheetId="2"/>
      <sheetData sheetId="3">
        <row r="59">
          <cell r="G59">
            <v>0</v>
          </cell>
        </row>
        <row r="60">
          <cell r="G60">
            <v>0</v>
          </cell>
        </row>
        <row r="61">
          <cell r="G61">
            <v>11.930126002290949</v>
          </cell>
          <cell r="Q61">
            <v>0</v>
          </cell>
          <cell r="Y61">
            <v>300.95455173241305</v>
          </cell>
          <cell r="AA61" t="str">
            <v xml:space="preserve">     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22">
          <cell r="G122">
            <v>0</v>
          </cell>
        </row>
        <row r="123">
          <cell r="G123">
            <v>161.55784650630011</v>
          </cell>
        </row>
        <row r="124">
          <cell r="G124">
            <v>0</v>
          </cell>
        </row>
        <row r="125">
          <cell r="G125">
            <v>0</v>
          </cell>
        </row>
        <row r="126">
          <cell r="G126">
            <v>0</v>
          </cell>
        </row>
        <row r="146">
          <cell r="G146">
            <v>0</v>
          </cell>
        </row>
        <row r="147">
          <cell r="G147">
            <v>132.59679266895762</v>
          </cell>
        </row>
        <row r="148">
          <cell r="G148">
            <v>0</v>
          </cell>
        </row>
        <row r="149">
          <cell r="G149">
            <v>0</v>
          </cell>
        </row>
        <row r="150">
          <cell r="G150">
            <v>269.18671248568154</v>
          </cell>
        </row>
        <row r="170">
          <cell r="G170">
            <v>0</v>
          </cell>
        </row>
        <row r="171">
          <cell r="G171">
            <v>0</v>
          </cell>
        </row>
        <row r="172">
          <cell r="G172">
            <v>0</v>
          </cell>
        </row>
        <row r="173">
          <cell r="G173">
            <v>0</v>
          </cell>
        </row>
        <row r="174">
          <cell r="G174">
            <v>0</v>
          </cell>
        </row>
        <row r="194">
          <cell r="G194">
            <v>0</v>
          </cell>
        </row>
        <row r="195">
          <cell r="G195">
            <v>0</v>
          </cell>
        </row>
        <row r="196">
          <cell r="G196">
            <v>0</v>
          </cell>
        </row>
        <row r="197">
          <cell r="G197">
            <v>0</v>
          </cell>
        </row>
        <row r="198">
          <cell r="G198">
            <v>0</v>
          </cell>
        </row>
        <row r="218">
          <cell r="G218">
            <v>0</v>
          </cell>
        </row>
        <row r="219">
          <cell r="G219">
            <v>0</v>
          </cell>
        </row>
        <row r="220">
          <cell r="G220">
            <v>0</v>
          </cell>
        </row>
        <row r="221">
          <cell r="G221">
            <v>0</v>
          </cell>
        </row>
        <row r="222">
          <cell r="G222">
            <v>0</v>
          </cell>
        </row>
        <row r="240">
          <cell r="G240">
            <v>0</v>
          </cell>
        </row>
        <row r="241">
          <cell r="G241">
            <v>0</v>
          </cell>
        </row>
        <row r="242">
          <cell r="G242">
            <v>0</v>
          </cell>
        </row>
        <row r="243">
          <cell r="G243">
            <v>0</v>
          </cell>
        </row>
        <row r="244">
          <cell r="G244">
            <v>0</v>
          </cell>
        </row>
        <row r="245">
          <cell r="G245">
            <v>0</v>
          </cell>
        </row>
        <row r="246">
          <cell r="G246">
            <v>0</v>
          </cell>
        </row>
        <row r="264">
          <cell r="G264">
            <v>0</v>
          </cell>
        </row>
        <row r="265">
          <cell r="G265">
            <v>0</v>
          </cell>
        </row>
        <row r="266">
          <cell r="G266">
            <v>0</v>
          </cell>
        </row>
        <row r="267">
          <cell r="G267">
            <v>0</v>
          </cell>
        </row>
        <row r="268">
          <cell r="G268">
            <v>0</v>
          </cell>
        </row>
        <row r="269">
          <cell r="G269">
            <v>0</v>
          </cell>
        </row>
        <row r="270">
          <cell r="G270">
            <v>0</v>
          </cell>
        </row>
        <row r="288">
          <cell r="G288">
            <v>0</v>
          </cell>
        </row>
        <row r="289">
          <cell r="G289">
            <v>0</v>
          </cell>
        </row>
        <row r="290">
          <cell r="G290">
            <v>0</v>
          </cell>
        </row>
        <row r="291">
          <cell r="G291">
            <v>0</v>
          </cell>
        </row>
        <row r="292">
          <cell r="G29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Atwood Falcon Equivalent</v>
          </cell>
          <cell r="E2" t="str">
            <v>AMBUN</v>
          </cell>
          <cell r="G2" t="str">
            <v>APP</v>
          </cell>
          <cell r="I2" t="str">
            <v>CBIL</v>
          </cell>
          <cell r="K2" t="str">
            <v>7'</v>
          </cell>
          <cell r="M2" t="str">
            <v>CaBr2</v>
          </cell>
          <cell r="O2" t="str">
            <v>2 2/3" L80 4.7# NSCT</v>
          </cell>
          <cell r="Q2" t="str">
            <v>Gas Single F23</v>
          </cell>
          <cell r="S2" t="str">
            <v>Oil Monobore Twin</v>
          </cell>
          <cell r="U2" t="str">
            <v>3 1/2" 13CR Dual</v>
          </cell>
          <cell r="W2" t="str">
            <v>1.31" Stratacoil</v>
          </cell>
          <cell r="Y2" t="str">
            <v>1.11/16" 1 spf AlphaJet</v>
          </cell>
        </row>
        <row r="3">
          <cell r="A3" t="str">
            <v>DSG</v>
          </cell>
          <cell r="E3" t="str">
            <v>B11</v>
          </cell>
          <cell r="G3" t="str">
            <v>DEV</v>
          </cell>
          <cell r="I3" t="str">
            <v>DAC</v>
          </cell>
          <cell r="K3" t="str">
            <v>10'</v>
          </cell>
          <cell r="M3" t="str">
            <v>CaCl2</v>
          </cell>
          <cell r="O3" t="str">
            <v>2 3/8" L80 6.2# NK3SB</v>
          </cell>
          <cell r="Q3" t="str">
            <v>Gas Single M3</v>
          </cell>
          <cell r="S3" t="str">
            <v>Subsurface</v>
          </cell>
          <cell r="U3" t="str">
            <v>3 1/2" 13CR Single</v>
          </cell>
          <cell r="W3" t="str">
            <v>1.66" Stratacoil</v>
          </cell>
          <cell r="Y3" t="str">
            <v>1.11/16" 1 spf SilverJet</v>
          </cell>
        </row>
        <row r="4">
          <cell r="A4" t="str">
            <v>DWSS &lt;1000M</v>
          </cell>
          <cell r="E4" t="str">
            <v>B12</v>
          </cell>
          <cell r="G4" t="str">
            <v>EXP</v>
          </cell>
          <cell r="I4" t="str">
            <v>DCBIL</v>
          </cell>
          <cell r="K4" t="str">
            <v>20'</v>
          </cell>
          <cell r="M4" t="str">
            <v>NaCl/KCL</v>
          </cell>
          <cell r="O4" t="str">
            <v>2 7/8" L80 6.4# NK3SB</v>
          </cell>
          <cell r="Q4" t="str">
            <v>Gas-single (M4 gas) - 7-5/8"</v>
          </cell>
          <cell r="S4" t="str">
            <v>Subsurface HP</v>
          </cell>
          <cell r="U4" t="str">
            <v>3 1/2" Dual INCOLOY</v>
          </cell>
          <cell r="W4" t="str">
            <v>1.91" Stratacoil</v>
          </cell>
          <cell r="Y4" t="str">
            <v>1.11/16" 2 spf AlphaJet</v>
          </cell>
        </row>
        <row r="5">
          <cell r="A5" t="str">
            <v>DWSS &gt;1000M</v>
          </cell>
          <cell r="E5" t="str">
            <v>BA</v>
          </cell>
          <cell r="G5" t="str">
            <v>WO</v>
          </cell>
          <cell r="I5" t="str">
            <v>DSL</v>
          </cell>
          <cell r="K5" t="str">
            <v>40'</v>
          </cell>
          <cell r="O5" t="str">
            <v>3 1/2" 13CR 9.2# NSCT</v>
          </cell>
          <cell r="Q5" t="str">
            <v>Gas-single (M4 gas) - 9-5/8"</v>
          </cell>
          <cell r="S5" t="str">
            <v>Surface  (M4 gas) - 9-5/8"</v>
          </cell>
          <cell r="U5" t="str">
            <v>3 1/2" L80 dual</v>
          </cell>
          <cell r="W5" t="str">
            <v>2 3/8" Stratapac screen</v>
          </cell>
          <cell r="Y5" t="str">
            <v>1.11/16" 2 spf SilverJet</v>
          </cell>
        </row>
        <row r="6">
          <cell r="A6" t="str">
            <v>JU 15K PSI</v>
          </cell>
          <cell r="E6" t="str">
            <v>BAMBAZON</v>
          </cell>
          <cell r="G6" t="str">
            <v>WO-RC</v>
          </cell>
          <cell r="I6" t="str">
            <v>HEXDIP</v>
          </cell>
          <cell r="O6" t="str">
            <v xml:space="preserve">3 1/2" INCOLOY 9.2# </v>
          </cell>
          <cell r="Q6" t="str">
            <v>Gas-Single MLNG-2</v>
          </cell>
          <cell r="S6" t="str">
            <v>Surface (M4 gas) - 7-5/8"</v>
          </cell>
          <cell r="U6" t="str">
            <v>3 1/2" L80 single</v>
          </cell>
          <cell r="W6" t="str">
            <v>2 7/8" Stratapac screen</v>
          </cell>
          <cell r="Y6" t="str">
            <v>1.11/16" 4 spf AlphaJet</v>
          </cell>
        </row>
        <row r="7">
          <cell r="A7" t="str">
            <v>JU-DEV</v>
          </cell>
          <cell r="E7" t="str">
            <v>BERYL</v>
          </cell>
          <cell r="G7" t="str">
            <v>WO-ST</v>
          </cell>
          <cell r="I7" t="str">
            <v>MAC</v>
          </cell>
          <cell r="O7" t="str">
            <v>3 1/2" L80 9.2# NK3SB</v>
          </cell>
          <cell r="Q7" t="str">
            <v>Gas-Single No. H2S</v>
          </cell>
          <cell r="S7" t="str">
            <v>Surface Sect. A, B, C (Oil)</v>
          </cell>
          <cell r="U7" t="str">
            <v>4 1/2" 13CR Single</v>
          </cell>
          <cell r="W7" t="str">
            <v>3 1/2" Stratapac screen</v>
          </cell>
          <cell r="Y7" t="str">
            <v>1.11/16" 4 spf Predator</v>
          </cell>
        </row>
        <row r="8">
          <cell r="A8" t="str">
            <v>JU-ERD</v>
          </cell>
          <cell r="E8" t="str">
            <v>BN</v>
          </cell>
          <cell r="I8" t="str">
            <v>MRIL</v>
          </cell>
          <cell r="O8" t="str">
            <v>4 1/2" INCOLOY 13.0# PREMIUM</v>
          </cell>
          <cell r="Q8" t="str">
            <v>Gas-single SS (M4 gas)</v>
          </cell>
          <cell r="S8" t="str">
            <v>Surface Sect. B, B1, C (Oil)</v>
          </cell>
          <cell r="U8" t="str">
            <v>4 1/2" L80 dual</v>
          </cell>
          <cell r="W8" t="str">
            <v>3 1/2" Stratapac screen (13 Cr, 9.2#)</v>
          </cell>
          <cell r="Y8" t="str">
            <v>1.11/16" 4 spf SilverJet</v>
          </cell>
        </row>
        <row r="9">
          <cell r="A9" t="str">
            <v>JU-EXP</v>
          </cell>
          <cell r="E9" t="str">
            <v>BONGAWAN</v>
          </cell>
          <cell r="I9" t="str">
            <v>PCL</v>
          </cell>
          <cell r="O9" t="str">
            <v>4 1/2" L80 11.6# VAM</v>
          </cell>
          <cell r="Q9" t="str">
            <v>Oil Dual (2-1/6"x4-1/16") Sect D3</v>
          </cell>
          <cell r="S9" t="str">
            <v>Surface Sect. B,C (Oil)</v>
          </cell>
          <cell r="U9" t="str">
            <v>4 1/2" L80 single</v>
          </cell>
          <cell r="W9" t="str">
            <v>3 1/2" Stratapac screen (L80, 9.2#)</v>
          </cell>
          <cell r="Y9" t="str">
            <v>1.11/16" 6 spf Predator</v>
          </cell>
        </row>
        <row r="10">
          <cell r="A10" t="str">
            <v>KGR</v>
          </cell>
          <cell r="E10" t="str">
            <v>BONGKOBO</v>
          </cell>
          <cell r="I10" t="str">
            <v>RCOR</v>
          </cell>
          <cell r="O10" t="str">
            <v>4 1/2" L80 12.6# NSCT</v>
          </cell>
          <cell r="Q10" t="str">
            <v>Oil Dual (2x3-1/8") Sect D2</v>
          </cell>
          <cell r="U10" t="str">
            <v>5 1/2" single</v>
          </cell>
          <cell r="W10" t="str">
            <v>4 1/2" Stratapac screen</v>
          </cell>
          <cell r="Y10" t="str">
            <v>1.11/16" 6 spf SilverJet</v>
          </cell>
        </row>
        <row r="11">
          <cell r="A11" t="str">
            <v>SS</v>
          </cell>
          <cell r="E11" t="str">
            <v>BT</v>
          </cell>
          <cell r="I11" t="str">
            <v>SBT</v>
          </cell>
          <cell r="O11" t="str">
            <v>4 1/2" L80 12.6# PREM</v>
          </cell>
          <cell r="Q11" t="str">
            <v>Oil Dual 13CR</v>
          </cell>
          <cell r="U11" t="str">
            <v>7 5/8" - Single - INCOLOY</v>
          </cell>
          <cell r="W11" t="str">
            <v>5 1/2" Stratapac screen</v>
          </cell>
          <cell r="Y11" t="str">
            <v>2" 4spf Predator</v>
          </cell>
        </row>
        <row r="12">
          <cell r="A12" t="str">
            <v>SS 15K PSI</v>
          </cell>
          <cell r="E12" t="str">
            <v>BUNGAL</v>
          </cell>
          <cell r="I12" t="str">
            <v>SEISMIC (VSP)</v>
          </cell>
          <cell r="O12" t="str">
            <v>4" 13CR 14.8# NSCT</v>
          </cell>
          <cell r="Q12" t="str">
            <v>Oil Monobore Twin</v>
          </cell>
          <cell r="U12" t="str">
            <v>7 5/8" single - Gas F23 Type</v>
          </cell>
          <cell r="W12" t="str">
            <v>5" Stratapac screen</v>
          </cell>
          <cell r="Y12" t="str">
            <v>2" 4spf Predator DG</v>
          </cell>
        </row>
        <row r="13">
          <cell r="A13" t="str">
            <v>SST</v>
          </cell>
          <cell r="E13" t="str">
            <v>BY</v>
          </cell>
          <cell r="I13" t="str">
            <v>STAR</v>
          </cell>
          <cell r="O13" t="str">
            <v xml:space="preserve">5 1/2" 13CR 20.0# PREMIUM </v>
          </cell>
          <cell r="Q13" t="str">
            <v>Oil Single (3 1/2")</v>
          </cell>
          <cell r="U13" t="str">
            <v>7 5/8" Single - M3 Type</v>
          </cell>
          <cell r="W13" t="str">
            <v>6 5/8" Stratapac screen</v>
          </cell>
          <cell r="Y13" t="str">
            <v>2" 6spf Predator</v>
          </cell>
        </row>
        <row r="14">
          <cell r="A14" t="str">
            <v>T3</v>
          </cell>
          <cell r="E14" t="str">
            <v>D12</v>
          </cell>
          <cell r="O14" t="str">
            <v>5 1/2" L80 18.0# PREMIUM</v>
          </cell>
          <cell r="Q14" t="str">
            <v>Oil Single (3-1/8") Sect D1</v>
          </cell>
          <cell r="U14" t="str">
            <v>7 5/8" single - MLNG-2 Type</v>
          </cell>
          <cell r="W14" t="str">
            <v>Prepack Screen</v>
          </cell>
          <cell r="Y14" t="str">
            <v>2" 6spf Predator DG</v>
          </cell>
        </row>
        <row r="15">
          <cell r="A15" t="str">
            <v>TB</v>
          </cell>
          <cell r="E15" t="str">
            <v>D18</v>
          </cell>
          <cell r="O15" t="str">
            <v>5 1/2" L80 20.0# LTC</v>
          </cell>
          <cell r="Q15" t="str">
            <v>Oil Single (4 1/2")</v>
          </cell>
          <cell r="U15" t="str">
            <v>7" INCOLOY</v>
          </cell>
          <cell r="Y15" t="str">
            <v>2.1/8" 1 spf AlphaJet</v>
          </cell>
        </row>
        <row r="16">
          <cell r="E16" t="str">
            <v>D21</v>
          </cell>
          <cell r="O16" t="str">
            <v xml:space="preserve">7 5/8" INCOLOY 33.0# </v>
          </cell>
          <cell r="Q16" t="str">
            <v>Oil Single (4-1/16") Sect D4</v>
          </cell>
          <cell r="U16" t="str">
            <v xml:space="preserve">9 5/8" Single gas </v>
          </cell>
          <cell r="Y16" t="str">
            <v>2.1/8" 1 spf SilverJet</v>
          </cell>
        </row>
        <row r="17">
          <cell r="E17" t="str">
            <v>D26</v>
          </cell>
          <cell r="O17" t="str">
            <v>7 5/8" L80 33.0# 13CR</v>
          </cell>
          <cell r="Q17" t="str">
            <v>Oil Single (5")</v>
          </cell>
          <cell r="Y17" t="str">
            <v>2.1/8" 2 spf AlphaJet</v>
          </cell>
        </row>
        <row r="18">
          <cell r="E18" t="str">
            <v>D28</v>
          </cell>
          <cell r="O18" t="str">
            <v>7 5/8" SM13CR 33.0# VAM TOP</v>
          </cell>
          <cell r="Q18" t="str">
            <v>Oil Splitter</v>
          </cell>
          <cell r="Y18" t="str">
            <v>2.1/8" 2 spf SilverJet</v>
          </cell>
        </row>
        <row r="19">
          <cell r="E19" t="str">
            <v>D30</v>
          </cell>
          <cell r="O19" t="str">
            <v>7" 13CR 26#</v>
          </cell>
          <cell r="Y19" t="str">
            <v>2.1/8" 4 spf AlphaJet</v>
          </cell>
        </row>
        <row r="20">
          <cell r="E20" t="str">
            <v>D35</v>
          </cell>
          <cell r="O20" t="str">
            <v>7" INCOLOY 26.0# PREMIUM</v>
          </cell>
          <cell r="Y20" t="str">
            <v>2.1/8" 4 spf Predator</v>
          </cell>
        </row>
        <row r="21">
          <cell r="E21" t="str">
            <v>D41</v>
          </cell>
          <cell r="O21" t="str">
            <v xml:space="preserve">7" INCOLOY 29# </v>
          </cell>
          <cell r="Y21" t="str">
            <v>2.1/8" 4 spf SilverJet</v>
          </cell>
        </row>
        <row r="22">
          <cell r="E22" t="str">
            <v>E11</v>
          </cell>
          <cell r="O22" t="str">
            <v>7" N80 26.0# VAM</v>
          </cell>
          <cell r="Y22" t="str">
            <v>2.1/8" 6 spf Predator</v>
          </cell>
        </row>
        <row r="23">
          <cell r="E23" t="str">
            <v>E6</v>
          </cell>
          <cell r="O23" t="str">
            <v>9 5/8" 13CR L80 NCSS</v>
          </cell>
          <cell r="Y23" t="str">
            <v>2.1/8" 6 spf SilverJet</v>
          </cell>
        </row>
        <row r="24">
          <cell r="E24" t="str">
            <v>E8</v>
          </cell>
          <cell r="Y24" t="str">
            <v>2.3/4" 4 spf Predator</v>
          </cell>
        </row>
        <row r="25">
          <cell r="E25" t="str">
            <v>EW</v>
          </cell>
          <cell r="Y25" t="str">
            <v>2.3/4" 6 spf Predator</v>
          </cell>
        </row>
        <row r="26">
          <cell r="E26" t="str">
            <v>F13</v>
          </cell>
          <cell r="Y26" t="str">
            <v>2.7/8" 1 spf SilverJet</v>
          </cell>
        </row>
        <row r="27">
          <cell r="E27" t="str">
            <v>F14</v>
          </cell>
          <cell r="Y27" t="str">
            <v>2.7/8" 2 spf SilverJet</v>
          </cell>
        </row>
        <row r="28">
          <cell r="E28" t="str">
            <v>F23</v>
          </cell>
          <cell r="Y28" t="str">
            <v>2.7/8" 4 spf SilverJet</v>
          </cell>
        </row>
        <row r="29">
          <cell r="E29" t="str">
            <v>F24</v>
          </cell>
          <cell r="Y29" t="str">
            <v>2.7/8" 6 spf SilverJet</v>
          </cell>
        </row>
        <row r="30">
          <cell r="E30" t="str">
            <v>F27</v>
          </cell>
          <cell r="Y30" t="str">
            <v>3.1/8"  1 spf SilverJet</v>
          </cell>
        </row>
        <row r="31">
          <cell r="E31" t="str">
            <v>F28</v>
          </cell>
          <cell r="Y31" t="str">
            <v>3.1/8"  2 spf SilverJet</v>
          </cell>
        </row>
        <row r="32">
          <cell r="E32" t="str">
            <v>F29</v>
          </cell>
          <cell r="Y32" t="str">
            <v>3.1/8"  4 spf SilverJet</v>
          </cell>
        </row>
        <row r="33">
          <cell r="E33" t="str">
            <v>F5</v>
          </cell>
          <cell r="Y33" t="str">
            <v>3.1/8"  6 spf SilverJet</v>
          </cell>
        </row>
        <row r="34">
          <cell r="E34" t="str">
            <v>F6</v>
          </cell>
          <cell r="Y34" t="str">
            <v>3.3/8" 1 spf AlphaJet</v>
          </cell>
        </row>
        <row r="35">
          <cell r="E35" t="str">
            <v>J32</v>
          </cell>
          <cell r="Y35" t="str">
            <v>3.3/8" 2 spf AlphaJet</v>
          </cell>
        </row>
        <row r="36">
          <cell r="E36" t="str">
            <v>J4</v>
          </cell>
          <cell r="Y36" t="str">
            <v>3.3/8" 4 spf AlphaJet</v>
          </cell>
        </row>
        <row r="37">
          <cell r="E37" t="str">
            <v>KAMUNSU</v>
          </cell>
          <cell r="Y37" t="str">
            <v>3.3/8" 4 spf Predator</v>
          </cell>
        </row>
        <row r="38">
          <cell r="E38" t="str">
            <v>KARIKAP</v>
          </cell>
          <cell r="Y38" t="str">
            <v>3.3/8" 6 spf AlphaJet</v>
          </cell>
        </row>
        <row r="39">
          <cell r="E39" t="str">
            <v>KBB</v>
          </cell>
          <cell r="Y39" t="str">
            <v>3.3/8" 6 spf Predator</v>
          </cell>
        </row>
        <row r="40">
          <cell r="E40" t="str">
            <v>KINABATANGAN</v>
          </cell>
          <cell r="Y40" t="str">
            <v>4" 1 spf AlphaJet</v>
          </cell>
        </row>
        <row r="41">
          <cell r="E41" t="str">
            <v>KN</v>
          </cell>
          <cell r="Y41" t="str">
            <v>4" 2 spf AlphaJet</v>
          </cell>
        </row>
        <row r="42">
          <cell r="E42" t="str">
            <v>KT</v>
          </cell>
          <cell r="Y42" t="str">
            <v>4" 4 spf AlphaJet</v>
          </cell>
        </row>
        <row r="43">
          <cell r="E43" t="str">
            <v>LAILA</v>
          </cell>
          <cell r="Y43" t="str">
            <v>4.1/2" 12 spf AlphaJet</v>
          </cell>
        </row>
        <row r="44">
          <cell r="E44" t="str">
            <v>M1</v>
          </cell>
          <cell r="Y44" t="str">
            <v>4.1/2" 5 spf AlphaJet</v>
          </cell>
        </row>
        <row r="45">
          <cell r="E45" t="str">
            <v>M3</v>
          </cell>
          <cell r="Y45" t="str">
            <v>5" 1 spf AlphaJet</v>
          </cell>
        </row>
        <row r="46">
          <cell r="E46" t="str">
            <v>M4</v>
          </cell>
          <cell r="Y46" t="str">
            <v>5" 10 spf AlphaJet</v>
          </cell>
        </row>
        <row r="47">
          <cell r="E47" t="str">
            <v>MERINDING</v>
          </cell>
          <cell r="Y47" t="str">
            <v>5" 12 spf AlphaJet</v>
          </cell>
        </row>
        <row r="48">
          <cell r="E48" t="str">
            <v>NOSONG</v>
          </cell>
          <cell r="Y48" t="str">
            <v>5" 2 spf AlphaJet</v>
          </cell>
        </row>
        <row r="49">
          <cell r="E49" t="str">
            <v>SB-1</v>
          </cell>
          <cell r="Y49" t="str">
            <v>5" 4 spf AlphaJet</v>
          </cell>
        </row>
        <row r="50">
          <cell r="E50" t="str">
            <v>SB-DW</v>
          </cell>
          <cell r="Y50" t="str">
            <v>5" 5 spf AlphaJet</v>
          </cell>
        </row>
        <row r="51">
          <cell r="E51" t="str">
            <v>SBJ</v>
          </cell>
          <cell r="Y51" t="str">
            <v>5" 6 spf AlphaJet</v>
          </cell>
        </row>
        <row r="52">
          <cell r="E52" t="str">
            <v>SERUDONG</v>
          </cell>
          <cell r="Y52" t="str">
            <v>5" 8 spf AlphaJet</v>
          </cell>
        </row>
        <row r="53">
          <cell r="E53" t="str">
            <v>SF</v>
          </cell>
          <cell r="Y53" t="str">
            <v>6" 1 spf AlphaJet</v>
          </cell>
        </row>
        <row r="54">
          <cell r="E54" t="str">
            <v>SJ</v>
          </cell>
          <cell r="Y54" t="str">
            <v>6" 10 spf AlphaJet</v>
          </cell>
        </row>
        <row r="55">
          <cell r="E55" t="str">
            <v>SK15</v>
          </cell>
          <cell r="Y55" t="str">
            <v>6" 12 spf AlphaJet</v>
          </cell>
        </row>
        <row r="56">
          <cell r="E56" t="str">
            <v>SK5</v>
          </cell>
          <cell r="Y56" t="str">
            <v>6" 2 spf AlphaJet</v>
          </cell>
        </row>
        <row r="57">
          <cell r="E57" t="str">
            <v>SKE</v>
          </cell>
          <cell r="Y57" t="str">
            <v>6" 3 spf AlphaJet</v>
          </cell>
        </row>
        <row r="58">
          <cell r="E58" t="str">
            <v>SSB UNSP</v>
          </cell>
          <cell r="Y58" t="str">
            <v>6" 4 spf AlphaJet</v>
          </cell>
        </row>
        <row r="59">
          <cell r="E59" t="str">
            <v>SSPC UNSP</v>
          </cell>
          <cell r="Y59" t="str">
            <v>6" 5 spf AlphaJet</v>
          </cell>
        </row>
        <row r="60">
          <cell r="E60" t="str">
            <v>SUGUT</v>
          </cell>
          <cell r="Y60" t="str">
            <v>6" 6 spf AlphaJet</v>
          </cell>
        </row>
        <row r="61">
          <cell r="E61" t="str">
            <v>SWK GAS UNSP</v>
          </cell>
          <cell r="Y61" t="str">
            <v>6" 8 spf AlphaJet</v>
          </cell>
        </row>
        <row r="62">
          <cell r="E62" t="str">
            <v>TE</v>
          </cell>
          <cell r="Y62" t="str">
            <v>7" 12 spf AlphaJet</v>
          </cell>
        </row>
        <row r="63">
          <cell r="E63" t="str">
            <v>TIMBALAI</v>
          </cell>
        </row>
        <row r="64">
          <cell r="E64" t="str">
            <v>USUKAN</v>
          </cell>
        </row>
      </sheetData>
      <sheetData sheetId="12">
        <row r="2">
          <cell r="BH2" t="str">
            <v>SPUD/SLS</v>
          </cell>
        </row>
        <row r="3">
          <cell r="A3" t="str">
            <v>36"</v>
          </cell>
          <cell r="V3" t="str">
            <v>30"</v>
          </cell>
          <cell r="W3" t="str">
            <v>26"</v>
          </cell>
          <cell r="X3" t="str">
            <v>13 3/8"</v>
          </cell>
          <cell r="Y3" t="str">
            <v>10 3/4"</v>
          </cell>
          <cell r="Z3" t="str">
            <v>7 5/8"</v>
          </cell>
          <cell r="AA3" t="e">
            <v>#N/A</v>
          </cell>
          <cell r="AB3" t="e">
            <v>#N/A</v>
          </cell>
          <cell r="AC3" t="e">
            <v>#N/A</v>
          </cell>
          <cell r="AD3" t="e">
            <v>#N/A</v>
          </cell>
          <cell r="AE3" t="e">
            <v>#N/A</v>
          </cell>
          <cell r="AF3" t="e">
            <v>#N/A</v>
          </cell>
          <cell r="BH3" t="str">
            <v>SEAWATER</v>
          </cell>
        </row>
        <row r="4">
          <cell r="A4" t="str">
            <v>30"</v>
          </cell>
          <cell r="V4" t="str">
            <v>26"</v>
          </cell>
          <cell r="W4" t="str">
            <v>20"</v>
          </cell>
          <cell r="X4" t="str">
            <v>10 3/4"</v>
          </cell>
          <cell r="Y4" t="str">
            <v>9 5/8"</v>
          </cell>
          <cell r="Z4" t="str">
            <v>7"</v>
          </cell>
          <cell r="AA4" t="e">
            <v>#N/A</v>
          </cell>
          <cell r="AB4" t="e">
            <v>#N/A</v>
          </cell>
          <cell r="AC4" t="e">
            <v>#N/A</v>
          </cell>
          <cell r="AD4" t="e">
            <v>#N/A</v>
          </cell>
          <cell r="AE4" t="e">
            <v>#N/A</v>
          </cell>
          <cell r="AF4" t="e">
            <v>#N/A</v>
          </cell>
          <cell r="BD4" t="str">
            <v>B</v>
          </cell>
          <cell r="BE4">
            <v>309</v>
          </cell>
          <cell r="BF4" t="str">
            <v>ATD</v>
          </cell>
          <cell r="BH4" t="str">
            <v>KCL/PHPA</v>
          </cell>
        </row>
        <row r="5">
          <cell r="A5" t="str">
            <v>26"</v>
          </cell>
          <cell r="V5" t="str">
            <v>20"</v>
          </cell>
          <cell r="W5" t="str">
            <v>18 5/8"</v>
          </cell>
          <cell r="X5" t="str">
            <v>9 5/8"</v>
          </cell>
          <cell r="Y5" t="str">
            <v>7 5/8"</v>
          </cell>
          <cell r="Z5" t="str">
            <v>6 5/8"</v>
          </cell>
          <cell r="AA5" t="e">
            <v>#N/A</v>
          </cell>
          <cell r="AB5" t="e">
            <v>#N/A</v>
          </cell>
          <cell r="AC5" t="e">
            <v>#N/A</v>
          </cell>
          <cell r="AD5" t="e">
            <v>#N/A</v>
          </cell>
          <cell r="AE5" t="e">
            <v>#N/A</v>
          </cell>
          <cell r="AF5" t="e">
            <v>#N/A</v>
          </cell>
          <cell r="BD5" t="str">
            <v>CONDUCTOR 45</v>
          </cell>
          <cell r="BE5">
            <v>0</v>
          </cell>
          <cell r="BF5">
            <v>0</v>
          </cell>
          <cell r="BH5" t="str">
            <v>TAME</v>
          </cell>
        </row>
        <row r="6">
          <cell r="A6" t="str">
            <v>23"</v>
          </cell>
          <cell r="V6">
            <v>0</v>
          </cell>
          <cell r="W6" t="str">
            <v>16"</v>
          </cell>
          <cell r="X6" t="str">
            <v>7 5/8"</v>
          </cell>
          <cell r="Y6" t="str">
            <v>7"</v>
          </cell>
          <cell r="Z6" t="str">
            <v>5 1/2"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BD6">
            <v>0</v>
          </cell>
          <cell r="BE6">
            <v>0</v>
          </cell>
          <cell r="BF6">
            <v>0</v>
          </cell>
        </row>
        <row r="7">
          <cell r="A7" t="str">
            <v>22"</v>
          </cell>
          <cell r="V7">
            <v>0</v>
          </cell>
          <cell r="W7" t="str">
            <v>13 3/8"</v>
          </cell>
          <cell r="X7" t="str">
            <v>7"</v>
          </cell>
          <cell r="Y7" t="str">
            <v>6 5/8"</v>
          </cell>
          <cell r="Z7" t="str">
            <v>5"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BD7">
            <v>0</v>
          </cell>
          <cell r="BE7">
            <v>0</v>
          </cell>
          <cell r="BF7">
            <v>0</v>
          </cell>
        </row>
        <row r="8">
          <cell r="A8" t="str">
            <v>17 1/2"</v>
          </cell>
          <cell r="V8">
            <v>0</v>
          </cell>
          <cell r="W8" t="str">
            <v>10 3/4"</v>
          </cell>
          <cell r="X8" t="str">
            <v>6 5/8"</v>
          </cell>
          <cell r="Y8" t="str">
            <v>5 1/2"</v>
          </cell>
          <cell r="Z8" t="str">
            <v>4 1/2"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BD8">
            <v>0</v>
          </cell>
        </row>
        <row r="9">
          <cell r="A9" t="str">
            <v>12 1/4"</v>
          </cell>
          <cell r="V9">
            <v>0</v>
          </cell>
          <cell r="W9" t="str">
            <v>9 5/8"</v>
          </cell>
          <cell r="X9" t="str">
            <v>5 1/2"</v>
          </cell>
          <cell r="Y9" t="str">
            <v>5"</v>
          </cell>
          <cell r="Z9" t="str">
            <v>3 1/2"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BD9">
            <v>0</v>
          </cell>
        </row>
        <row r="10">
          <cell r="A10" t="str">
            <v>8 1/2"</v>
          </cell>
          <cell r="V10">
            <v>0</v>
          </cell>
          <cell r="W10" t="str">
            <v>7 5/8"</v>
          </cell>
          <cell r="X10" t="str">
            <v>5"</v>
          </cell>
          <cell r="Y10" t="str">
            <v>4 1/2"</v>
          </cell>
          <cell r="Z10">
            <v>0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BD10">
            <v>0</v>
          </cell>
        </row>
        <row r="11">
          <cell r="A11" t="str">
            <v>6"</v>
          </cell>
          <cell r="V11">
            <v>0</v>
          </cell>
          <cell r="W11" t="str">
            <v>7"</v>
          </cell>
          <cell r="X11" t="str">
            <v>4 1/2"</v>
          </cell>
          <cell r="Y11" t="str">
            <v>3 1/2"</v>
          </cell>
          <cell r="Z11">
            <v>0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BD11" t="str">
            <v>K55</v>
          </cell>
          <cell r="BE11">
            <v>133</v>
          </cell>
          <cell r="BF11" t="str">
            <v>BTC</v>
          </cell>
        </row>
        <row r="12">
          <cell r="V12">
            <v>0</v>
          </cell>
          <cell r="W12" t="str">
            <v>6 5/8"</v>
          </cell>
          <cell r="X12" t="str">
            <v>3 1/2"</v>
          </cell>
          <cell r="Y12">
            <v>0</v>
          </cell>
          <cell r="Z12">
            <v>0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BD12" t="str">
            <v>X56</v>
          </cell>
          <cell r="BE12">
            <v>0</v>
          </cell>
          <cell r="BF12" t="str">
            <v>RL4S</v>
          </cell>
        </row>
        <row r="13">
          <cell r="V13">
            <v>0</v>
          </cell>
          <cell r="W13" t="str">
            <v>5 1/2"</v>
          </cell>
          <cell r="X13">
            <v>0</v>
          </cell>
          <cell r="Y13">
            <v>0</v>
          </cell>
          <cell r="Z13">
            <v>0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BD13">
            <v>0</v>
          </cell>
          <cell r="BE13">
            <v>0</v>
          </cell>
          <cell r="BF13">
            <v>0</v>
          </cell>
        </row>
        <row r="14">
          <cell r="V14">
            <v>0</v>
          </cell>
          <cell r="W14" t="str">
            <v>5"</v>
          </cell>
          <cell r="X14">
            <v>0</v>
          </cell>
          <cell r="Y14">
            <v>0</v>
          </cell>
          <cell r="Z14">
            <v>0</v>
          </cell>
          <cell r="AA14" t="e">
            <v>#N/A</v>
          </cell>
          <cell r="AB14" t="e">
            <v>#N/A</v>
          </cell>
          <cell r="AC14" t="e">
            <v>#N/A</v>
          </cell>
          <cell r="AD14" t="e">
            <v>#N/A</v>
          </cell>
          <cell r="AE14" t="e">
            <v>#N/A</v>
          </cell>
          <cell r="AF14" t="e">
            <v>#N/A</v>
          </cell>
          <cell r="BD14">
            <v>0</v>
          </cell>
          <cell r="BE14">
            <v>0</v>
          </cell>
          <cell r="BF14">
            <v>0</v>
          </cell>
        </row>
        <row r="15">
          <cell r="V15">
            <v>0</v>
          </cell>
          <cell r="W15" t="str">
            <v>4 1/2"</v>
          </cell>
          <cell r="X15">
            <v>0</v>
          </cell>
          <cell r="Y15">
            <v>0</v>
          </cell>
          <cell r="Z15">
            <v>0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BD15">
            <v>0</v>
          </cell>
        </row>
        <row r="16">
          <cell r="V16">
            <v>0</v>
          </cell>
          <cell r="W16" t="str">
            <v>3 1/2"</v>
          </cell>
          <cell r="X16">
            <v>0</v>
          </cell>
          <cell r="Y16">
            <v>0</v>
          </cell>
          <cell r="Z16">
            <v>0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BD16">
            <v>0</v>
          </cell>
        </row>
        <row r="17">
          <cell r="BD17">
            <v>0</v>
          </cell>
        </row>
        <row r="18">
          <cell r="BD18" t="str">
            <v>K55</v>
          </cell>
          <cell r="BE18">
            <v>54.5</v>
          </cell>
          <cell r="BF18" t="str">
            <v>BTC</v>
          </cell>
        </row>
        <row r="19">
          <cell r="BD19" t="str">
            <v>N30</v>
          </cell>
          <cell r="BE19">
            <v>68</v>
          </cell>
          <cell r="BF19">
            <v>0</v>
          </cell>
        </row>
        <row r="20">
          <cell r="BD20" t="str">
            <v>N80</v>
          </cell>
          <cell r="BE20">
            <v>45</v>
          </cell>
          <cell r="BF20">
            <v>0</v>
          </cell>
        </row>
        <row r="21">
          <cell r="BD21" t="str">
            <v>P110</v>
          </cell>
          <cell r="BE21">
            <v>0</v>
          </cell>
          <cell r="BF21">
            <v>0</v>
          </cell>
        </row>
        <row r="22">
          <cell r="BD22" t="str">
            <v>NT55HE</v>
          </cell>
        </row>
        <row r="23">
          <cell r="BD23">
            <v>0</v>
          </cell>
        </row>
        <row r="24">
          <cell r="BD24">
            <v>0</v>
          </cell>
        </row>
        <row r="25">
          <cell r="BD25" t="str">
            <v>K55</v>
          </cell>
          <cell r="BE25">
            <v>43.5</v>
          </cell>
          <cell r="BF25" t="str">
            <v>BTC</v>
          </cell>
        </row>
        <row r="26">
          <cell r="BD26" t="str">
            <v>N80</v>
          </cell>
          <cell r="BE26">
            <v>47</v>
          </cell>
          <cell r="BF26" t="str">
            <v>TC-II</v>
          </cell>
        </row>
        <row r="27">
          <cell r="BD27" t="str">
            <v>P110</v>
          </cell>
          <cell r="BE27">
            <v>0</v>
          </cell>
          <cell r="BF27">
            <v>0</v>
          </cell>
        </row>
        <row r="28">
          <cell r="BD28" t="str">
            <v>13CR</v>
          </cell>
          <cell r="BE28">
            <v>0</v>
          </cell>
          <cell r="BF28">
            <v>0</v>
          </cell>
        </row>
        <row r="29">
          <cell r="BD29" t="str">
            <v>L80</v>
          </cell>
        </row>
        <row r="30">
          <cell r="BD30">
            <v>0</v>
          </cell>
        </row>
        <row r="31">
          <cell r="BD31">
            <v>0</v>
          </cell>
        </row>
        <row r="32">
          <cell r="BD32" t="str">
            <v>N80</v>
          </cell>
          <cell r="BE32">
            <v>26</v>
          </cell>
          <cell r="BF32" t="str">
            <v>VAM</v>
          </cell>
        </row>
        <row r="33">
          <cell r="BD33" t="str">
            <v>P110</v>
          </cell>
          <cell r="BE33">
            <v>0</v>
          </cell>
          <cell r="BF33" t="str">
            <v>NSCC</v>
          </cell>
        </row>
        <row r="34">
          <cell r="BD34" t="str">
            <v>V150</v>
          </cell>
          <cell r="BE34">
            <v>0</v>
          </cell>
          <cell r="BF34">
            <v>0</v>
          </cell>
        </row>
        <row r="35">
          <cell r="BD35" t="str">
            <v>L80</v>
          </cell>
          <cell r="BE35">
            <v>0</v>
          </cell>
          <cell r="BF35">
            <v>0</v>
          </cell>
        </row>
        <row r="36">
          <cell r="BD36" t="str">
            <v>ALLOY 28</v>
          </cell>
        </row>
        <row r="37">
          <cell r="BD37" t="str">
            <v>INCOLOY</v>
          </cell>
        </row>
        <row r="38">
          <cell r="BD38" t="str">
            <v>S13CR</v>
          </cell>
        </row>
        <row r="39">
          <cell r="BD39" t="e">
            <v>#N/A</v>
          </cell>
          <cell r="BE39" t="e">
            <v>#N/A</v>
          </cell>
          <cell r="BF39" t="e">
            <v>#N/A</v>
          </cell>
        </row>
        <row r="40">
          <cell r="BD40" t="e">
            <v>#N/A</v>
          </cell>
          <cell r="BE40" t="e">
            <v>#N/A</v>
          </cell>
          <cell r="BF40" t="e">
            <v>#N/A</v>
          </cell>
        </row>
        <row r="41">
          <cell r="BD41" t="e">
            <v>#N/A</v>
          </cell>
          <cell r="BE41" t="e">
            <v>#N/A</v>
          </cell>
          <cell r="BF41" t="e">
            <v>#N/A</v>
          </cell>
        </row>
        <row r="42">
          <cell r="BD42" t="e">
            <v>#N/A</v>
          </cell>
          <cell r="BE42" t="e">
            <v>#N/A</v>
          </cell>
          <cell r="BF42" t="e">
            <v>#N/A</v>
          </cell>
        </row>
        <row r="43">
          <cell r="BD43" t="e">
            <v>#N/A</v>
          </cell>
        </row>
        <row r="44">
          <cell r="BD44" t="e">
            <v>#N/A</v>
          </cell>
        </row>
        <row r="45">
          <cell r="BD45" t="e">
            <v>#N/A</v>
          </cell>
        </row>
        <row r="46">
          <cell r="BD46" t="e">
            <v>#N/A</v>
          </cell>
          <cell r="BE46" t="e">
            <v>#N/A</v>
          </cell>
          <cell r="BF46" t="e">
            <v>#N/A</v>
          </cell>
        </row>
        <row r="47">
          <cell r="BD47" t="e">
            <v>#N/A</v>
          </cell>
          <cell r="BE47" t="e">
            <v>#N/A</v>
          </cell>
          <cell r="BF47" t="e">
            <v>#N/A</v>
          </cell>
        </row>
        <row r="48">
          <cell r="BD48" t="e">
            <v>#N/A</v>
          </cell>
          <cell r="BE48" t="e">
            <v>#N/A</v>
          </cell>
          <cell r="BF48" t="e">
            <v>#N/A</v>
          </cell>
        </row>
        <row r="49">
          <cell r="BD49" t="e">
            <v>#N/A</v>
          </cell>
          <cell r="BE49" t="e">
            <v>#N/A</v>
          </cell>
          <cell r="BF49" t="e">
            <v>#N/A</v>
          </cell>
        </row>
        <row r="50">
          <cell r="BD50" t="e">
            <v>#N/A</v>
          </cell>
        </row>
        <row r="51">
          <cell r="BD51" t="e">
            <v>#N/A</v>
          </cell>
        </row>
        <row r="52">
          <cell r="BD52" t="e">
            <v>#N/A</v>
          </cell>
        </row>
        <row r="53">
          <cell r="BD53" t="e">
            <v>#N/A</v>
          </cell>
          <cell r="BE53" t="e">
            <v>#N/A</v>
          </cell>
          <cell r="BF53" t="e">
            <v>#N/A</v>
          </cell>
        </row>
        <row r="54">
          <cell r="BD54" t="e">
            <v>#N/A</v>
          </cell>
          <cell r="BE54" t="e">
            <v>#N/A</v>
          </cell>
          <cell r="BF54" t="e">
            <v>#N/A</v>
          </cell>
        </row>
        <row r="55">
          <cell r="BD55" t="e">
            <v>#N/A</v>
          </cell>
          <cell r="BE55" t="e">
            <v>#N/A</v>
          </cell>
          <cell r="BF55" t="e">
            <v>#N/A</v>
          </cell>
        </row>
        <row r="56">
          <cell r="BD56" t="e">
            <v>#N/A</v>
          </cell>
          <cell r="BE56" t="e">
            <v>#N/A</v>
          </cell>
          <cell r="BF56" t="e">
            <v>#N/A</v>
          </cell>
        </row>
        <row r="57">
          <cell r="BD57" t="e">
            <v>#N/A</v>
          </cell>
        </row>
        <row r="58">
          <cell r="BD58" t="e">
            <v>#N/A</v>
          </cell>
        </row>
        <row r="59">
          <cell r="BD59" t="e">
            <v>#N/A</v>
          </cell>
        </row>
        <row r="60">
          <cell r="BD60" t="e">
            <v>#N/A</v>
          </cell>
          <cell r="BE60" t="e">
            <v>#N/A</v>
          </cell>
          <cell r="BF60" t="e">
            <v>#N/A</v>
          </cell>
        </row>
        <row r="61">
          <cell r="BD61" t="e">
            <v>#N/A</v>
          </cell>
          <cell r="BE61" t="e">
            <v>#N/A</v>
          </cell>
          <cell r="BF61" t="e">
            <v>#N/A</v>
          </cell>
        </row>
        <row r="62">
          <cell r="BD62" t="e">
            <v>#N/A</v>
          </cell>
          <cell r="BE62" t="e">
            <v>#N/A</v>
          </cell>
          <cell r="BF62" t="e">
            <v>#N/A</v>
          </cell>
        </row>
        <row r="63">
          <cell r="BD63" t="e">
            <v>#N/A</v>
          </cell>
          <cell r="BE63" t="e">
            <v>#N/A</v>
          </cell>
          <cell r="BF63" t="e">
            <v>#N/A</v>
          </cell>
        </row>
        <row r="64">
          <cell r="BD64" t="e">
            <v>#N/A</v>
          </cell>
        </row>
        <row r="65">
          <cell r="BD65" t="e">
            <v>#N/A</v>
          </cell>
        </row>
        <row r="66">
          <cell r="BD66" t="e">
            <v>#N/A</v>
          </cell>
        </row>
        <row r="67">
          <cell r="BD67" t="e">
            <v>#N/A</v>
          </cell>
          <cell r="BE67" t="e">
            <v>#N/A</v>
          </cell>
          <cell r="BF67" t="e">
            <v>#N/A</v>
          </cell>
        </row>
        <row r="68">
          <cell r="BD68" t="e">
            <v>#N/A</v>
          </cell>
          <cell r="BE68" t="e">
            <v>#N/A</v>
          </cell>
          <cell r="BF68" t="e">
            <v>#N/A</v>
          </cell>
        </row>
        <row r="69">
          <cell r="BD69" t="e">
            <v>#N/A</v>
          </cell>
          <cell r="BE69" t="e">
            <v>#N/A</v>
          </cell>
          <cell r="BF69" t="e">
            <v>#N/A</v>
          </cell>
        </row>
        <row r="70">
          <cell r="BD70" t="e">
            <v>#N/A</v>
          </cell>
          <cell r="BE70" t="e">
            <v>#N/A</v>
          </cell>
          <cell r="BF70" t="e">
            <v>#N/A</v>
          </cell>
        </row>
        <row r="71">
          <cell r="BD71" t="e">
            <v>#N/A</v>
          </cell>
        </row>
        <row r="72">
          <cell r="BD72" t="e">
            <v>#N/A</v>
          </cell>
        </row>
        <row r="73">
          <cell r="BD73" t="e">
            <v>#N/A</v>
          </cell>
        </row>
        <row r="74">
          <cell r="BD74" t="e">
            <v>#N/A</v>
          </cell>
          <cell r="BE74" t="e">
            <v>#N/A</v>
          </cell>
          <cell r="BF74" t="e">
            <v>#N/A</v>
          </cell>
        </row>
        <row r="75">
          <cell r="BD75" t="e">
            <v>#N/A</v>
          </cell>
          <cell r="BE75" t="e">
            <v>#N/A</v>
          </cell>
          <cell r="BF75" t="e">
            <v>#N/A</v>
          </cell>
        </row>
        <row r="76">
          <cell r="BD76" t="e">
            <v>#N/A</v>
          </cell>
          <cell r="BE76" t="e">
            <v>#N/A</v>
          </cell>
          <cell r="BF76" t="e">
            <v>#N/A</v>
          </cell>
        </row>
        <row r="77">
          <cell r="BD77" t="e">
            <v>#N/A</v>
          </cell>
          <cell r="BE77" t="e">
            <v>#N/A</v>
          </cell>
          <cell r="BF77" t="e">
            <v>#N/A</v>
          </cell>
        </row>
        <row r="78">
          <cell r="BD78" t="e">
            <v>#N/A</v>
          </cell>
        </row>
        <row r="79">
          <cell r="BD79" t="e">
            <v>#N/A</v>
          </cell>
        </row>
        <row r="80">
          <cell r="BD8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put"/>
      <sheetName val="activities"/>
      <sheetName val="listofdrlgact"/>
      <sheetName val="NOP"/>
      <sheetName val="calculation"/>
      <sheetName val="details"/>
      <sheetName val="WCE"/>
      <sheetName val="PDS"/>
      <sheetName val="ProjectSummary"/>
      <sheetName val="val_list"/>
      <sheetName val="casing"/>
    </sheetNames>
    <sheetDataSet>
      <sheetData sheetId="0"/>
      <sheetData sheetId="1" refreshError="1">
        <row r="16">
          <cell r="H16">
            <v>1.3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Daily Time&amp;Cost"/>
      <sheetName val="Activity Period"/>
      <sheetName val="DCR"/>
      <sheetName val="Cost Details"/>
      <sheetName val="time distrution DDR"/>
      <sheetName val="Formations"/>
      <sheetName val="Section Data"/>
      <sheetName val="WellheadData"/>
      <sheetName val="PlanData"/>
      <sheetName val="DeviationPlan"/>
      <sheetName val="DevHole1"/>
      <sheetName val="DevHole2"/>
      <sheetName val="EOWR cover"/>
      <sheetName val="Geometry"/>
      <sheetName val="EOWR Text"/>
      <sheetName val="TVDC"/>
      <sheetName val="CVDC"/>
      <sheetName val="Wellhead"/>
      <sheetName val="Well Configuration"/>
      <sheetName val="Cwear"/>
      <sheetName val="CirclePlot"/>
      <sheetName val="AngularPlot"/>
      <sheetName val="Vert_plot"/>
      <sheetName val="CostSummary (2)"/>
      <sheetName val="time distrution IADC"/>
      <sheetName val="CostSummary"/>
      <sheetName val="AFPC EOWR"/>
      <sheetName val="Pivots"/>
      <sheetName val="Export1"/>
      <sheetName val="Export2"/>
      <sheetName val="Sheet1"/>
    </sheetNames>
    <sheetDataSet>
      <sheetData sheetId="0">
        <row r="35">
          <cell r="C35" t="str">
            <v>L</v>
          </cell>
        </row>
      </sheetData>
      <sheetData sheetId="1"/>
      <sheetData sheetId="2">
        <row r="8">
          <cell r="N8" t="b">
            <v>0</v>
          </cell>
        </row>
        <row r="9">
          <cell r="N9" t="b">
            <v>0</v>
          </cell>
        </row>
      </sheetData>
      <sheetData sheetId="3"/>
      <sheetData sheetId="4"/>
      <sheetData sheetId="5"/>
      <sheetData sheetId="6"/>
      <sheetData sheetId="7">
        <row r="14">
          <cell r="V14" t="b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Activity Period"/>
      <sheetName val="Daily Report"/>
      <sheetName val="EOWR"/>
      <sheetName val="Price Book"/>
      <sheetName val="Cost Details"/>
      <sheetName val="DCR"/>
      <sheetName val="Daily Time&amp;Cost"/>
      <sheetName val="Bit Data"/>
      <sheetName val="Formations"/>
      <sheetName val="Section Data"/>
      <sheetName val="DevHole1"/>
      <sheetName val="WellheadData"/>
      <sheetName val="Cwear"/>
      <sheetName val="Geometry"/>
      <sheetName val="Well Configuration"/>
      <sheetName val="Wellhead"/>
      <sheetName val="Time Summary"/>
      <sheetName val="Time Chart"/>
      <sheetName val="EOWR cover"/>
      <sheetName val="PlanData"/>
      <sheetName val="DeviationPlan"/>
      <sheetName val="DevHole2"/>
      <sheetName val="TVDC"/>
      <sheetName val="CVDC"/>
      <sheetName val="CirclePlot"/>
      <sheetName val="AngularPlot"/>
      <sheetName val="Vert_plot"/>
      <sheetName val="S1 EOWR  old"/>
      <sheetName val="CostSummary (2)"/>
      <sheetName val="time distrution IADC"/>
      <sheetName val="CostSummary"/>
      <sheetName val="AFPC EOWR"/>
      <sheetName val="Export1"/>
      <sheetName val="Export2"/>
      <sheetName val="Sheet1"/>
    </sheetNames>
    <sheetDataSet>
      <sheetData sheetId="0">
        <row r="35">
          <cell r="C35" t="str">
            <v>L</v>
          </cell>
        </row>
      </sheetData>
      <sheetData sheetId="1">
        <row r="8">
          <cell r="N8" t="e">
            <v>#REF!</v>
          </cell>
        </row>
        <row r="9">
          <cell r="N9" t="e">
            <v>#REF!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3">
          <cell r="V13" t="b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Directionals"/>
      <sheetName val="Logs"/>
      <sheetName val="Mud Wt"/>
      <sheetName val="Seismic"/>
      <sheetName val="Depo Data"/>
      <sheetName val="Rate of Depo"/>
      <sheetName val="PVT"/>
      <sheetName val="PVT Data"/>
      <sheetName val="PT Plot"/>
      <sheetName val="Oil Plot"/>
      <sheetName val="VelDen Model"/>
      <sheetName val="Rhob Vint"/>
      <sheetName val="Basin PP"/>
      <sheetName val="Relief"/>
      <sheetName val="Centroid"/>
      <sheetName val="Model"/>
      <sheetName val="Slowness Plot"/>
      <sheetName val="EMW (ft)"/>
      <sheetName val="EMW (ft) (2)"/>
      <sheetName val="EMW (m)"/>
      <sheetName val="EMW (m) (2)"/>
      <sheetName val="K BML"/>
      <sheetName val="EFG v EOBG"/>
      <sheetName val="Rhob"/>
      <sheetName val="Rhob BML"/>
      <sheetName val="Vint VES"/>
      <sheetName val="Model Pressure Plot"/>
      <sheetName val="Model Pressure Plot (2)"/>
      <sheetName val="Seismic Eq. Mud Wt. Plot"/>
      <sheetName val="Seismic Vel "/>
      <sheetName val="Seismic Vel  vs D"/>
      <sheetName val="Time to D"/>
      <sheetName val="MD to TVD"/>
      <sheetName val="Coefficient"/>
      <sheetName val="Error"/>
      <sheetName val="PolyFit Phi to K"/>
      <sheetName val="Phi to K"/>
      <sheetName val="K vs D"/>
      <sheetName val="Phi vs D"/>
      <sheetName val="Rp vs Rmh"/>
      <sheetName val="IFT vs Temp"/>
      <sheetName val="IFT vs D"/>
      <sheetName val="Rho vs D"/>
      <sheetName val="Pd vs D"/>
      <sheetName val="Col  H1 vs D"/>
      <sheetName val="Col  H2 vs D"/>
      <sheetName val="Col  H3 vs D"/>
      <sheetName val="Col H Prob vs D"/>
      <sheetName val="Directional Map"/>
      <sheetName val="Directional Section"/>
      <sheetName val="Col Ht v Cum PDF"/>
      <sheetName val="Col Ht v Cum PDF (m)"/>
      <sheetName val="Col Ht v PDF"/>
      <sheetName val="Col Ht v PDF (m)"/>
      <sheetName val="MDT"/>
    </sheetNames>
    <sheetDataSet>
      <sheetData sheetId="0"/>
      <sheetData sheetId="1"/>
      <sheetData sheetId="2"/>
      <sheetData sheetId="3"/>
      <sheetData sheetId="4"/>
      <sheetData sheetId="5"/>
      <sheetData sheetId="6">
        <row r="22">
          <cell r="F22">
            <v>1501</v>
          </cell>
        </row>
        <row r="23">
          <cell r="F23" t="str">
            <v>TWT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wing Template"/>
      <sheetName val="Pricing"/>
      <sheetName val="9.625"/>
      <sheetName val="Project Summary"/>
      <sheetName val="Useful Life (2)"/>
      <sheetName val="Useful Life"/>
      <sheetName val="Transfer (2)"/>
      <sheetName val="Transfer"/>
      <sheetName val="Shipping Terms"/>
      <sheetName val="Sheet1"/>
      <sheetName val="Module1"/>
    </sheetNames>
    <sheetDataSet>
      <sheetData sheetId="0" refreshError="1"/>
      <sheetData sheetId="1" refreshError="1">
        <row r="7">
          <cell r="AA7">
            <v>0</v>
          </cell>
        </row>
        <row r="8">
          <cell r="AA8">
            <v>0</v>
          </cell>
        </row>
        <row r="9">
          <cell r="D9" t="str">
            <v xml:space="preserve">
9-5/8" Expandable Screen
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P9">
            <v>0</v>
          </cell>
          <cell r="Q9" t="str">
            <v>EXP</v>
          </cell>
          <cell r="R9" t="str">
            <v>S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 t="str">
            <v xml:space="preserve">6-7/8" EXPress Screen Sellables
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P10">
            <v>0</v>
          </cell>
          <cell r="Q10" t="str">
            <v>EXP</v>
          </cell>
          <cell r="R10" t="str">
            <v>S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A11">
            <v>1</v>
          </cell>
          <cell r="B11">
            <v>4</v>
          </cell>
          <cell r="C11" t="str">
            <v>H095890200</v>
          </cell>
          <cell r="D11" t="str">
            <v>Baker FORMlock Express Setting Sleeve, Size: 8-3/8", Thread: TS 106 Box x Pin, OD: 8.375", ID: 7.500", Material: N-80, Length: 14 ft., Required Total Length: 56 ft.</v>
          </cell>
          <cell r="E11">
            <v>2840.05</v>
          </cell>
          <cell r="F11">
            <v>11360.2</v>
          </cell>
          <cell r="G11">
            <v>2130.04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O11">
            <v>1468.99</v>
          </cell>
          <cell r="P11">
            <v>2130.0355</v>
          </cell>
          <cell r="Q11" t="str">
            <v>EXP</v>
          </cell>
          <cell r="R11" t="str">
            <v>S</v>
          </cell>
          <cell r="T11" t="str">
            <v>EXP</v>
          </cell>
          <cell r="U11">
            <v>2840.0473333333334</v>
          </cell>
          <cell r="V11">
            <v>0</v>
          </cell>
          <cell r="W11">
            <v>8520.1419999999998</v>
          </cell>
          <cell r="X11">
            <v>0</v>
          </cell>
          <cell r="Y11">
            <v>0</v>
          </cell>
        </row>
        <row r="12">
          <cell r="A12">
            <v>2</v>
          </cell>
          <cell r="B12">
            <v>1</v>
          </cell>
          <cell r="C12" t="str">
            <v>H076105900</v>
          </cell>
          <cell r="D12" t="str">
            <v>Emergency Release Crossover Sub, Tool OD: 8.375", Tool ID: 7.500", Thread Up: TSS Gauge 106 Box, Thread Down: 7.995" OD Left Hand ACME 4 TPI Pin, Material: 4140</v>
          </cell>
          <cell r="E12">
            <v>1093.78</v>
          </cell>
          <cell r="F12">
            <v>1093.78</v>
          </cell>
          <cell r="G12">
            <v>820.34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O12">
            <v>565.75</v>
          </cell>
          <cell r="P12">
            <v>820.33749999999998</v>
          </cell>
          <cell r="Q12" t="str">
            <v>EXP</v>
          </cell>
          <cell r="R12" t="str">
            <v>S</v>
          </cell>
          <cell r="T12" t="str">
            <v>EXP</v>
          </cell>
          <cell r="U12">
            <v>1093.7833333333333</v>
          </cell>
          <cell r="V12">
            <v>0</v>
          </cell>
          <cell r="W12">
            <v>820.33749999999998</v>
          </cell>
          <cell r="X12">
            <v>0</v>
          </cell>
          <cell r="Y12">
            <v>0</v>
          </cell>
        </row>
        <row r="13">
          <cell r="A13">
            <v>3</v>
          </cell>
          <cell r="B13">
            <v>1</v>
          </cell>
          <cell r="C13" t="str">
            <v>H293180002</v>
          </cell>
          <cell r="D13" t="str">
            <v>FORMlock EXPress Hanger, Size: for 9-5/8" 47 ppf Casing, Pre-Expanded OD: 8.416", Pre-Expanded ID: 6.235", Thread Up: 7.995" OD Left Hand ACME 4 TPI Box, Thread Down: 6-7/8" Express Pin, Material: 4140, 316 and Nitrile</v>
          </cell>
          <cell r="E13">
            <v>27659.83</v>
          </cell>
          <cell r="F13">
            <v>27659.83</v>
          </cell>
          <cell r="G13">
            <v>20744.87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O13">
            <v>6676.51</v>
          </cell>
          <cell r="P13">
            <v>9680.9395000000004</v>
          </cell>
          <cell r="Q13" t="str">
            <v>EXPF</v>
          </cell>
          <cell r="R13" t="str">
            <v>S</v>
          </cell>
          <cell r="T13" t="str">
            <v>EXP</v>
          </cell>
          <cell r="U13">
            <v>27659.827142857146</v>
          </cell>
          <cell r="V13">
            <v>0</v>
          </cell>
          <cell r="W13">
            <v>9680.9395000000004</v>
          </cell>
          <cell r="X13">
            <v>0</v>
          </cell>
          <cell r="Y13">
            <v>0</v>
          </cell>
        </row>
        <row r="14">
          <cell r="A14">
            <v>4</v>
          </cell>
          <cell r="B14">
            <v>1</v>
          </cell>
          <cell r="C14" t="str">
            <v>H066811602</v>
          </cell>
          <cell r="D14" t="str">
            <v>Expandable Blank Pipe, Size: 6-7/8", Length 5 ft., Pre-Expanded OD: 6.875", Pre-Expanded ID: 6.235", Threads: 6-7/8" Express Box x Pin, Material: 316 Stainless Steel</v>
          </cell>
          <cell r="E14">
            <v>1275.42</v>
          </cell>
          <cell r="F14">
            <v>1275.42</v>
          </cell>
          <cell r="G14">
            <v>956.57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O14">
            <v>659.7</v>
          </cell>
          <cell r="P14">
            <v>956.56500000000005</v>
          </cell>
          <cell r="Q14" t="str">
            <v>EXP</v>
          </cell>
          <cell r="R14" t="str">
            <v>S</v>
          </cell>
          <cell r="T14" t="str">
            <v>EXP</v>
          </cell>
          <cell r="U14">
            <v>1275.42</v>
          </cell>
          <cell r="V14">
            <v>0</v>
          </cell>
          <cell r="W14">
            <v>956.56500000000005</v>
          </cell>
          <cell r="X14">
            <v>0</v>
          </cell>
          <cell r="Y14">
            <v>0</v>
          </cell>
        </row>
        <row r="15">
          <cell r="A15">
            <v>5</v>
          </cell>
          <cell r="B15">
            <v>1</v>
          </cell>
          <cell r="C15" t="str">
            <v>H066811600</v>
          </cell>
          <cell r="D15" t="str">
            <v>Expandable Blank Pipe, Size: 6-7/8", Length 20 ft., Pre-Expanded OD: 6.875", Pre-Expanded ID: 6.235", Threads: 6-7/8" Express Box x Pin, Material: 316 Stainless Steel, Length After Makeup and Expansion: Approximately 18.6 ft.</v>
          </cell>
          <cell r="E15">
            <v>3201.89</v>
          </cell>
          <cell r="F15">
            <v>3201.89</v>
          </cell>
          <cell r="G15">
            <v>2401.42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O15">
            <v>1656.15</v>
          </cell>
          <cell r="P15">
            <v>2401.4175</v>
          </cell>
          <cell r="Q15" t="str">
            <v>EXP</v>
          </cell>
          <cell r="R15" t="str">
            <v>S</v>
          </cell>
          <cell r="T15" t="str">
            <v>EXP</v>
          </cell>
          <cell r="U15">
            <v>3201.89</v>
          </cell>
          <cell r="V15">
            <v>0</v>
          </cell>
          <cell r="W15">
            <v>2401.4175</v>
          </cell>
          <cell r="X15">
            <v>0</v>
          </cell>
          <cell r="Y15">
            <v>0</v>
          </cell>
        </row>
        <row r="16">
          <cell r="A16">
            <v>6</v>
          </cell>
          <cell r="B16">
            <v>8</v>
          </cell>
          <cell r="C16" t="str">
            <v>H486956803</v>
          </cell>
          <cell r="D16" t="str">
            <v>Express Screen, Size 6-7/8", Length 20 ft., Course Mesh, Pre-Expanded OD: 7.286", Pre-Expanded ID: 6.235", Threads: 6-7/8" Express Box x Pin, Material: 316 Stainless Steel, Length After Makeup and Expansion: Approximately 18.6 ft.</v>
          </cell>
          <cell r="E16">
            <v>7140.46</v>
          </cell>
          <cell r="F16">
            <v>57123.68</v>
          </cell>
          <cell r="G16">
            <v>5355.35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O16">
            <v>3693.34</v>
          </cell>
          <cell r="P16">
            <v>5355.3429999999998</v>
          </cell>
          <cell r="Q16" t="str">
            <v>EXP</v>
          </cell>
          <cell r="R16" t="str">
            <v>S</v>
          </cell>
          <cell r="T16" t="str">
            <v>EXP</v>
          </cell>
          <cell r="U16">
            <v>7140.4573333333328</v>
          </cell>
          <cell r="V16">
            <v>0</v>
          </cell>
          <cell r="W16">
            <v>42842.743999999999</v>
          </cell>
          <cell r="X16">
            <v>0</v>
          </cell>
          <cell r="Y16">
            <v>0</v>
          </cell>
        </row>
        <row r="17">
          <cell r="A17">
            <v>7</v>
          </cell>
          <cell r="B17">
            <v>1</v>
          </cell>
          <cell r="C17" t="str">
            <v>H301796803</v>
          </cell>
          <cell r="D17" t="str">
            <v>FORMpac Expandable Packer, Size: 6-7/8" x 10 ft. Length x 7.500" Element OD, Pre-Expanded OD: 7.50o", Pre-Expanded ID: 6.235", Threads: 6-7/8" Express Box x Pin, Material: 316 Stainless Steel and Nitrile, Length After Makeup and Expansion: Approximately 9</v>
          </cell>
          <cell r="E17">
            <v>8685.75</v>
          </cell>
          <cell r="F17">
            <v>8685.75</v>
          </cell>
          <cell r="G17">
            <v>6514.31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O17">
            <v>2096.56</v>
          </cell>
          <cell r="P17">
            <v>3040.0119999999997</v>
          </cell>
          <cell r="Q17" t="str">
            <v>EXPF</v>
          </cell>
          <cell r="R17" t="str">
            <v>S</v>
          </cell>
          <cell r="T17" t="str">
            <v>EXP</v>
          </cell>
          <cell r="U17">
            <v>8685.7485714285704</v>
          </cell>
          <cell r="V17">
            <v>0</v>
          </cell>
          <cell r="W17">
            <v>3040.0119999999997</v>
          </cell>
          <cell r="X17">
            <v>0</v>
          </cell>
          <cell r="Y17">
            <v>0</v>
          </cell>
        </row>
        <row r="18">
          <cell r="A18">
            <v>8</v>
          </cell>
          <cell r="B18">
            <v>1</v>
          </cell>
          <cell r="C18" t="str">
            <v>H293290003</v>
          </cell>
          <cell r="D18" t="str">
            <v>RNX Shoe, Size: 6-7/8", Pre-Expanded OD: 7.50o", Pre-Expanded ID: 6.235", Thread Up: 6-7/8" Express Box, Material: 316 Stainless Steel, Feature: Wireline Entry Guide After Expansion</v>
          </cell>
          <cell r="E18">
            <v>3346.77</v>
          </cell>
          <cell r="F18">
            <v>3346.77</v>
          </cell>
          <cell r="G18">
            <v>2510.08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O18">
            <v>1731.09</v>
          </cell>
          <cell r="P18">
            <v>2510.0805</v>
          </cell>
          <cell r="Q18" t="str">
            <v>EXP</v>
          </cell>
          <cell r="R18" t="str">
            <v>S</v>
          </cell>
          <cell r="T18" t="str">
            <v>EXP</v>
          </cell>
          <cell r="U18">
            <v>3346.7739999999999</v>
          </cell>
          <cell r="V18">
            <v>0</v>
          </cell>
          <cell r="W18">
            <v>2510.0805</v>
          </cell>
          <cell r="X18">
            <v>0</v>
          </cell>
          <cell r="Y18">
            <v>0</v>
          </cell>
        </row>
        <row r="19">
          <cell r="D19" t="str">
            <v xml:space="preserve">
Expansion charges
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U19" t="e">
            <v>#N/A</v>
          </cell>
          <cell r="V19" t="e">
            <v>#N/A</v>
          </cell>
          <cell r="W19">
            <v>0</v>
          </cell>
          <cell r="X19">
            <v>0</v>
          </cell>
          <cell r="Y19">
            <v>0</v>
          </cell>
        </row>
        <row r="20">
          <cell r="A20">
            <v>1</v>
          </cell>
          <cell r="B20">
            <v>1</v>
          </cell>
          <cell r="D20" t="str">
            <v>7" Expansion Charge, per foot expanded</v>
          </cell>
          <cell r="E20">
            <v>350</v>
          </cell>
          <cell r="F20">
            <v>350</v>
          </cell>
          <cell r="G20">
            <v>262.5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Q20" t="str">
            <v>EXPE</v>
          </cell>
          <cell r="R20" t="str">
            <v>S</v>
          </cell>
          <cell r="S20">
            <v>350</v>
          </cell>
          <cell r="U20">
            <v>0</v>
          </cell>
          <cell r="V20">
            <v>350</v>
          </cell>
          <cell r="W20">
            <v>0</v>
          </cell>
          <cell r="X20">
            <v>0</v>
          </cell>
          <cell r="Y20">
            <v>0</v>
          </cell>
          <cell r="AA20">
            <v>0</v>
          </cell>
        </row>
        <row r="21">
          <cell r="A21">
            <v>2</v>
          </cell>
          <cell r="B21">
            <v>170</v>
          </cell>
          <cell r="D21" t="str">
            <v>9-5/8" Expansion Charge, per foot expanded</v>
          </cell>
          <cell r="E21">
            <v>460</v>
          </cell>
          <cell r="F21">
            <v>78200</v>
          </cell>
          <cell r="G21">
            <v>345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Q21" t="str">
            <v>EXPE9</v>
          </cell>
          <cell r="R21" t="str">
            <v>S</v>
          </cell>
          <cell r="S21">
            <v>460</v>
          </cell>
          <cell r="T21" t="str">
            <v>EXP</v>
          </cell>
          <cell r="U21">
            <v>0</v>
          </cell>
          <cell r="V21">
            <v>460</v>
          </cell>
          <cell r="W21">
            <v>0</v>
          </cell>
          <cell r="X21">
            <v>0</v>
          </cell>
          <cell r="Y21">
            <v>0</v>
          </cell>
          <cell r="AA21">
            <v>0</v>
          </cell>
        </row>
        <row r="22">
          <cell r="D22" t="str">
            <v xml:space="preserve">
6-7/8" EXPress Screen Rentals
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P22">
            <v>0</v>
          </cell>
          <cell r="Q22" t="str">
            <v>EXP</v>
          </cell>
          <cell r="R22" t="str">
            <v>R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A23">
            <v>1</v>
          </cell>
          <cell r="B23">
            <v>1</v>
          </cell>
          <cell r="C23" t="str">
            <v>H126080001</v>
          </cell>
          <cell r="D23" t="str">
            <v xml:space="preserve">catEXX Hydraulic Anchor, Connection: 4.5" IF Box x Pin, Material: 4140, 110 ksi, 36 RC Max </v>
          </cell>
          <cell r="E23">
            <v>0</v>
          </cell>
          <cell r="F23">
            <v>0</v>
          </cell>
          <cell r="G23">
            <v>0</v>
          </cell>
          <cell r="H23">
            <v>27233.22</v>
          </cell>
          <cell r="I23">
            <v>669.66942622950819</v>
          </cell>
          <cell r="J23">
            <v>1021.245875</v>
          </cell>
          <cell r="K23">
            <v>223.22314207650271</v>
          </cell>
          <cell r="L23">
            <v>510.62293749999998</v>
          </cell>
          <cell r="M23">
            <v>1021.25</v>
          </cell>
          <cell r="O23">
            <v>14086.15</v>
          </cell>
          <cell r="P23">
            <v>20424.9175</v>
          </cell>
          <cell r="Q23" t="str">
            <v>EXP</v>
          </cell>
          <cell r="R23" t="str">
            <v>R</v>
          </cell>
          <cell r="U23">
            <v>27233.223333333332</v>
          </cell>
          <cell r="V23">
            <v>0</v>
          </cell>
          <cell r="W23">
            <v>0</v>
          </cell>
          <cell r="X23">
            <v>20424.9175</v>
          </cell>
          <cell r="Y23">
            <v>20424.9175</v>
          </cell>
        </row>
        <row r="24">
          <cell r="A24">
            <v>2</v>
          </cell>
          <cell r="B24">
            <v>1</v>
          </cell>
          <cell r="C24" t="str">
            <v>H789011556</v>
          </cell>
          <cell r="D24" t="str">
            <v>catEXX Hydraulic stroker, Size 7", 15 ft. Stroke, Connection: 4.5" IF Box Up, Material: 4140, 110 KSI, 36 RC Max</v>
          </cell>
          <cell r="E24">
            <v>0</v>
          </cell>
          <cell r="F24">
            <v>0</v>
          </cell>
          <cell r="G24">
            <v>0</v>
          </cell>
          <cell r="H24">
            <v>63094.22</v>
          </cell>
          <cell r="I24">
            <v>1551.4971475409834</v>
          </cell>
          <cell r="J24">
            <v>2366.0331499999998</v>
          </cell>
          <cell r="K24">
            <v>517.16571584699443</v>
          </cell>
          <cell r="L24">
            <v>1183.0165749999999</v>
          </cell>
          <cell r="M24">
            <v>2366.0300000000002</v>
          </cell>
          <cell r="O24">
            <v>32634.94</v>
          </cell>
          <cell r="P24">
            <v>47320.662999999993</v>
          </cell>
          <cell r="Q24" t="str">
            <v>EXP</v>
          </cell>
          <cell r="R24" t="str">
            <v>R</v>
          </cell>
          <cell r="U24">
            <v>63094.217333333327</v>
          </cell>
          <cell r="V24">
            <v>0</v>
          </cell>
          <cell r="W24">
            <v>0</v>
          </cell>
          <cell r="X24">
            <v>47320.662999999993</v>
          </cell>
          <cell r="Y24">
            <v>47320.662999999993</v>
          </cell>
        </row>
        <row r="25">
          <cell r="A25">
            <v>3</v>
          </cell>
          <cell r="B25">
            <v>1</v>
          </cell>
          <cell r="C25" t="str">
            <v>H293230000</v>
          </cell>
          <cell r="D25" t="str">
            <v>catEXX One-Trip FORMLock Setting and Liner Expansion Tool, Fixed or Adjustable Cone Configuration</v>
          </cell>
          <cell r="E25">
            <v>0</v>
          </cell>
          <cell r="F25">
            <v>0</v>
          </cell>
          <cell r="G25">
            <v>0</v>
          </cell>
          <cell r="H25">
            <v>12744.92</v>
          </cell>
          <cell r="I25">
            <v>313.3996721311475</v>
          </cell>
          <cell r="J25">
            <v>477.93449999999996</v>
          </cell>
          <cell r="K25">
            <v>104.46655737704917</v>
          </cell>
          <cell r="L25">
            <v>238.96724999999998</v>
          </cell>
          <cell r="M25">
            <v>477.93</v>
          </cell>
          <cell r="O25">
            <v>6592.2</v>
          </cell>
          <cell r="P25">
            <v>9558.6899999999987</v>
          </cell>
          <cell r="Q25" t="str">
            <v>EXP</v>
          </cell>
          <cell r="R25" t="str">
            <v>R</v>
          </cell>
          <cell r="U25">
            <v>12744.919999999998</v>
          </cell>
          <cell r="V25">
            <v>0</v>
          </cell>
          <cell r="W25">
            <v>0</v>
          </cell>
          <cell r="X25">
            <v>9558.6899999999987</v>
          </cell>
          <cell r="Y25">
            <v>9558.6899999999987</v>
          </cell>
        </row>
        <row r="26">
          <cell r="A26">
            <v>4</v>
          </cell>
          <cell r="B26">
            <v>1</v>
          </cell>
          <cell r="C26" t="str">
            <v>H066841101</v>
          </cell>
          <cell r="D26" t="str">
            <v>6.875" Express System Handling Tool Package</v>
          </cell>
          <cell r="E26">
            <v>0</v>
          </cell>
          <cell r="F26">
            <v>0</v>
          </cell>
          <cell r="G26">
            <v>0</v>
          </cell>
          <cell r="H26">
            <v>40566.57</v>
          </cell>
          <cell r="I26">
            <v>997.53867213114745</v>
          </cell>
          <cell r="J26">
            <v>1521.2464749999999</v>
          </cell>
          <cell r="K26">
            <v>332.51289071038252</v>
          </cell>
          <cell r="L26">
            <v>760.62323749999996</v>
          </cell>
          <cell r="M26">
            <v>1521.25</v>
          </cell>
          <cell r="O26">
            <v>20982.71</v>
          </cell>
          <cell r="P26">
            <v>30424.929499999998</v>
          </cell>
          <cell r="Q26" t="str">
            <v>EXP</v>
          </cell>
          <cell r="R26" t="str">
            <v>R</v>
          </cell>
          <cell r="U26">
            <v>40566.572666666667</v>
          </cell>
          <cell r="V26">
            <v>0</v>
          </cell>
          <cell r="W26">
            <v>0</v>
          </cell>
          <cell r="X26">
            <v>30424.929499999998</v>
          </cell>
          <cell r="Y26">
            <v>30424.929499999998</v>
          </cell>
        </row>
        <row r="27">
          <cell r="AA27">
            <v>0</v>
          </cell>
          <cell r="AL27" t="str">
            <v>After this line the insert button will not insert</v>
          </cell>
        </row>
        <row r="28">
          <cell r="D28" t="str">
            <v xml:space="preserve">SEND FURTHER INQUIRIES TO
Baker Oil Tools / International Projects Group
9100 Emmott Road
Houston, Texas U.S.A.  77040
Phone:  (713) 856-3831   Fax:  (713) 856-3833
</v>
          </cell>
          <cell r="AA28">
            <v>0</v>
          </cell>
        </row>
        <row r="29">
          <cell r="D29" t="str">
            <v xml:space="preserve">EQUIPMENT AVAILABILITY
?? Weeks From Receipt Of Order
</v>
          </cell>
          <cell r="AA29">
            <v>0</v>
          </cell>
        </row>
        <row r="30">
          <cell r="D30" t="str">
            <v>Terms and Condtions</v>
          </cell>
          <cell r="AA30">
            <v>0</v>
          </cell>
        </row>
        <row r="31">
          <cell r="D31" t="str">
            <v>Baker Oil Tools current Worldwide Standard Terms and Conditions Apply</v>
          </cell>
          <cell r="AA31">
            <v>0</v>
          </cell>
        </row>
        <row r="32">
          <cell r="AA32">
            <v>0</v>
          </cell>
          <cell r="AL32" t="str">
            <v>After this line the insert button will not insert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JDZ-2-1 PROPOSED SCHEME-0810SH"/>
      <sheetName val="Detailed time (base case)"/>
      <sheetName val="Detailed Times (base case1)"/>
      <sheetName val="Detailed time (base case2)"/>
      <sheetName val="Obo#1 well actual time"/>
    </sheetNames>
    <sheetDataSet>
      <sheetData sheetId="0"/>
      <sheetData sheetId="1"/>
      <sheetData sheetId="2">
        <row r="7">
          <cell r="E7">
            <v>1619</v>
          </cell>
        </row>
        <row r="8">
          <cell r="E8">
            <v>16.5</v>
          </cell>
        </row>
        <row r="9">
          <cell r="E9">
            <v>0.25</v>
          </cell>
        </row>
        <row r="10">
          <cell r="H10">
            <v>600</v>
          </cell>
        </row>
      </sheetData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put"/>
      <sheetName val="activities"/>
      <sheetName val="NOP"/>
      <sheetName val="calculation"/>
      <sheetName val="details"/>
      <sheetName val="Petronas"/>
      <sheetName val="val_list"/>
      <sheetName val="casing"/>
      <sheetName val="drlg formula"/>
    </sheetNames>
    <sheetDataSet>
      <sheetData sheetId="0"/>
      <sheetData sheetId="1"/>
      <sheetData sheetId="2" refreshError="1">
        <row r="365">
          <cell r="D365">
            <v>5300</v>
          </cell>
        </row>
        <row r="366">
          <cell r="D366">
            <v>5300</v>
          </cell>
        </row>
      </sheetData>
      <sheetData sheetId="3"/>
      <sheetData sheetId="4" refreshError="1">
        <row r="75">
          <cell r="F75">
            <v>132.5</v>
          </cell>
        </row>
        <row r="92">
          <cell r="F92">
            <v>606.02080000000001</v>
          </cell>
        </row>
        <row r="111">
          <cell r="F111">
            <v>138.90800000000002</v>
          </cell>
        </row>
        <row r="120">
          <cell r="F120">
            <v>0</v>
          </cell>
        </row>
        <row r="127">
          <cell r="F127">
            <v>0</v>
          </cell>
        </row>
        <row r="134">
          <cell r="F134">
            <v>0</v>
          </cell>
        </row>
        <row r="174">
          <cell r="F174">
            <v>407.43518199999994</v>
          </cell>
        </row>
        <row r="185">
          <cell r="F185">
            <v>0</v>
          </cell>
        </row>
        <row r="202">
          <cell r="F202">
            <v>561.59413356051709</v>
          </cell>
        </row>
        <row r="217">
          <cell r="F217">
            <v>0</v>
          </cell>
        </row>
        <row r="239">
          <cell r="F239">
            <v>49.565108108108106</v>
          </cell>
        </row>
        <row r="269">
          <cell r="F269">
            <v>304.84945750000009</v>
          </cell>
        </row>
        <row r="305">
          <cell r="F305">
            <v>391.52711006658831</v>
          </cell>
        </row>
        <row r="333">
          <cell r="F333">
            <v>0</v>
          </cell>
        </row>
        <row r="342">
          <cell r="F342">
            <v>0</v>
          </cell>
        </row>
        <row r="351">
          <cell r="F351">
            <v>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rectionals"/>
      <sheetName val="Setup"/>
      <sheetName val="Logs"/>
      <sheetName val="Seismic"/>
      <sheetName val="Mud Wt"/>
      <sheetName val="PVT"/>
      <sheetName val="PT Plot"/>
      <sheetName val="Oil Plot"/>
      <sheetName val="Model"/>
      <sheetName val="Slowness Plot"/>
      <sheetName val="Model EMW (ft)"/>
      <sheetName val="Model EMW (ft) (2)"/>
      <sheetName val="Model EMW (m)"/>
      <sheetName val="Model EMW (m) (2)"/>
      <sheetName val="K BML"/>
      <sheetName val="EFG v EOBG"/>
      <sheetName val="Rhob"/>
      <sheetName val="Rhob BML"/>
      <sheetName val="Rhob Vint"/>
      <sheetName val="Vint VES"/>
      <sheetName val="Model Pressure Plot"/>
      <sheetName val="Model Pressure Plot (2)"/>
      <sheetName val="Seismic Eq. Mud Wt. Plot"/>
      <sheetName val="Seismic Velocities"/>
      <sheetName val="Seismic Velocities vs Depth"/>
      <sheetName val="Time to Depth"/>
      <sheetName val="MD to TVD"/>
      <sheetName val="Rate of Depo"/>
      <sheetName val="Coefficient"/>
      <sheetName val="Error"/>
      <sheetName val="PolyFit Phi to K"/>
      <sheetName val="Phi to K"/>
      <sheetName val="K vs Depth"/>
      <sheetName val="Phi vs Depth"/>
      <sheetName val="Rp vs Rmh"/>
      <sheetName val="IFT vs Temp"/>
      <sheetName val="IFT vs Depth"/>
      <sheetName val="Rho vs Depth"/>
      <sheetName val="Pd vs Depth"/>
      <sheetName val="Column H vs Depth"/>
      <sheetName val="Column H vs Depth (2)"/>
      <sheetName val="MDT vs Depth"/>
      <sheetName val="Directional Map"/>
      <sheetName val="Directional Section"/>
      <sheetName val="Col Ht v Cum PDF"/>
      <sheetName val="Col Ht v Cum PDF (m)"/>
      <sheetName val="Col Ht v PDF"/>
      <sheetName val="Col Ht v PDF (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ables/table1.xml><?xml version="1.0" encoding="utf-8"?>
<table xmlns="http://schemas.openxmlformats.org/spreadsheetml/2006/main" id="2" name="Table2" displayName="Table2" ref="A1:AL21" totalsRowShown="0" headerRowDxfId="39" dataDxfId="38" tableBorderDxfId="37" headerRowCellStyle="Style 1">
  <autoFilter ref="A1:AL21"/>
  <tableColumns count="38">
    <tableColumn id="1" name="WellName" dataDxfId="36"/>
    <tableColumn id="2" name="RunNo" dataDxfId="35" dataCellStyle="Style 1">
      <calculatedColumnFormula>B1+1</calculatedColumnFormula>
    </tableColumn>
    <tableColumn id="3" name="BitNo" dataDxfId="34"/>
    <tableColumn id="4" name="BitSize inch"/>
    <tableColumn id="5" name="BitType"/>
    <tableColumn id="6" name="Manufacturer" dataDxfId="33"/>
    <tableColumn id="7" name="IADCCode" dataDxfId="32"/>
    <tableColumn id="8" name="SNo" dataDxfId="31"/>
    <tableColumn id="9" name="Nozzle_x000a_" dataDxfId="30"/>
    <tableColumn id="10" name="PreviousDrlgTime" dataDxfId="29"/>
    <tableColumn id="11" name="TripInDepth" dataDxfId="28"/>
    <tableColumn id="12" name="TripOutDepth" dataDxfId="27"/>
    <tableColumn id="13" name="Formation" dataDxfId="26"/>
    <tableColumn id="14" name="Drilled Interval (m)" dataDxfId="25">
      <calculatedColumnFormula>L2-K2</calculatedColumnFormula>
    </tableColumn>
    <tableColumn id="15" name="ActualDrlgTime" dataDxfId="24"/>
    <tableColumn id="16" name="ROP (M/H)" dataDxfId="23" dataCellStyle="Style 1">
      <calculatedColumnFormula>N2/O2</calculatedColumnFormula>
    </tableColumn>
    <tableColumn id="17" name="TotalDOCMTFootage" dataDxfId="22"/>
    <tableColumn id="18" name="TotalDOCMTTime" dataDxfId="21"/>
    <tableColumn id="19" name="MinWoB" dataDxfId="20" dataCellStyle="Style 1"/>
    <tableColumn id="20" name="MaxWoB" dataDxfId="19" dataCellStyle="Style 1"/>
    <tableColumn id="21" name="MinRPM" dataDxfId="18"/>
    <tableColumn id="22" name="MaxRPM" dataDxfId="17"/>
    <tableColumn id="23" name="MinPumpRate_x000a_" dataDxfId="16"/>
    <tableColumn id="24" name="MaxPumpRate_x000a_" dataDxfId="15"/>
    <tableColumn id="25" name="MinPumpPressure" dataDxfId="14"/>
    <tableColumn id="26" name="MaxPumpPressure" dataDxfId="13"/>
    <tableColumn id="27" name="MinMW" dataDxfId="12"/>
    <tableColumn id="28" name="MaxMW" dataDxfId="11"/>
    <tableColumn id="29" name="Vis" dataDxfId="10"/>
    <tableColumn id="30" name="MudType" dataDxfId="9"/>
    <tableColumn id="31" name="Iinner Raws" dataDxfId="8"/>
    <tableColumn id="32" name="Outter Raws" dataDxfId="7"/>
    <tableColumn id="33" name="Dull Character" dataDxfId="6"/>
    <tableColumn id="34" name="Location" dataDxfId="5"/>
    <tableColumn id="35" name="Bearing Seal" dataDxfId="4"/>
    <tableColumn id="36" name="Guage" dataDxfId="3"/>
    <tableColumn id="37" name="Other Dull" dataDxfId="2"/>
    <tableColumn id="38" name="Reason Pulled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L23"/>
  <sheetViews>
    <sheetView tabSelected="1" view="pageBreakPreview" topLeftCell="AE1" zoomScaleSheetLayoutView="100" workbookViewId="0">
      <pane ySplit="1" topLeftCell="A2" activePane="bottomLeft" state="frozen"/>
      <selection activeCell="F1" sqref="F1"/>
      <selection pane="bottomLeft" activeCell="AL1" sqref="AE1:AL1"/>
    </sheetView>
  </sheetViews>
  <sheetFormatPr defaultColWidth="9.28515625" defaultRowHeight="10.199999999999999"/>
  <cols>
    <col min="1" max="1" width="12" style="1" customWidth="1"/>
    <col min="2" max="2" width="9" style="2" customWidth="1"/>
    <col min="3" max="3" width="8" style="1" customWidth="1"/>
    <col min="4" max="4" width="9.28515625" style="1" customWidth="1"/>
    <col min="5" max="5" width="9.7109375" style="1" customWidth="1"/>
    <col min="6" max="6" width="14.7109375" style="1" customWidth="1"/>
    <col min="7" max="7" width="11.7109375" style="1" customWidth="1"/>
    <col min="8" max="8" width="8.28515625" style="1" customWidth="1"/>
    <col min="9" max="9" width="10.140625" style="1" customWidth="1"/>
    <col min="10" max="10" width="18.140625" style="1" customWidth="1"/>
    <col min="11" max="11" width="13" style="1" customWidth="1"/>
    <col min="12" max="12" width="14.42578125" style="1" customWidth="1"/>
    <col min="13" max="13" width="14.85546875" style="1" customWidth="1"/>
    <col min="14" max="14" width="10.140625" style="1" customWidth="1"/>
    <col min="15" max="15" width="16.140625" style="1" customWidth="1"/>
    <col min="16" max="16" width="7.28515625" style="1" customWidth="1"/>
    <col min="17" max="17" width="20.140625" style="1" customWidth="1"/>
    <col min="18" max="18" width="17.7109375" style="1" customWidth="1"/>
    <col min="19" max="19" width="10.42578125" style="1" customWidth="1"/>
    <col min="20" max="20" width="11" style="1" customWidth="1"/>
    <col min="21" max="21" width="10.28515625" style="1" customWidth="1"/>
    <col min="22" max="22" width="10.85546875" style="1" customWidth="1"/>
    <col min="23" max="23" width="7.42578125" style="1" bestFit="1" customWidth="1"/>
    <col min="24" max="24" width="7.42578125" style="1" customWidth="1"/>
    <col min="25" max="25" width="18.85546875" style="1" customWidth="1"/>
    <col min="26" max="26" width="19.42578125" style="1" customWidth="1"/>
    <col min="27" max="27" width="9.7109375" style="1" customWidth="1"/>
    <col min="28" max="28" width="10.28515625" style="1" customWidth="1"/>
    <col min="29" max="29" width="6.42578125" style="1" customWidth="1"/>
    <col min="30" max="30" width="11" style="1" customWidth="1"/>
    <col min="31" max="32" width="11.28515625" style="1" bestFit="1" customWidth="1"/>
    <col min="33" max="33" width="11" style="1" bestFit="1" customWidth="1"/>
    <col min="34" max="34" width="9.7109375" style="1" bestFit="1" customWidth="1"/>
    <col min="35" max="35" width="13.42578125" style="1" bestFit="1" customWidth="1"/>
    <col min="36" max="36" width="6.140625" style="1" bestFit="1" customWidth="1"/>
    <col min="37" max="38" width="11.7109375" style="1" bestFit="1" customWidth="1"/>
    <col min="39" max="16384" width="9.28515625" style="1"/>
  </cols>
  <sheetData>
    <row r="1" spans="1:38" s="4" customFormat="1" ht="34.799999999999997" customHeight="1">
      <c r="A1" s="36" t="s">
        <v>91</v>
      </c>
      <c r="B1" s="9" t="s">
        <v>65</v>
      </c>
      <c r="C1" s="9" t="s">
        <v>66</v>
      </c>
      <c r="D1" s="9" t="s">
        <v>95</v>
      </c>
      <c r="E1" s="9" t="s">
        <v>68</v>
      </c>
      <c r="F1" s="9" t="s">
        <v>0</v>
      </c>
      <c r="G1" s="9" t="s">
        <v>69</v>
      </c>
      <c r="H1" s="9" t="s">
        <v>70</v>
      </c>
      <c r="I1" s="9" t="s">
        <v>71</v>
      </c>
      <c r="J1" s="9" t="s">
        <v>72</v>
      </c>
      <c r="K1" s="10" t="s">
        <v>74</v>
      </c>
      <c r="L1" s="10" t="s">
        <v>73</v>
      </c>
      <c r="M1" s="9" t="s">
        <v>3</v>
      </c>
      <c r="N1" s="9" t="s">
        <v>94</v>
      </c>
      <c r="O1" s="9" t="s">
        <v>75</v>
      </c>
      <c r="P1" s="9" t="s">
        <v>96</v>
      </c>
      <c r="Q1" s="9" t="s">
        <v>76</v>
      </c>
      <c r="R1" s="9" t="s">
        <v>77</v>
      </c>
      <c r="S1" s="10" t="s">
        <v>78</v>
      </c>
      <c r="T1" s="10" t="s">
        <v>79</v>
      </c>
      <c r="U1" s="10" t="s">
        <v>80</v>
      </c>
      <c r="V1" s="10" t="s">
        <v>81</v>
      </c>
      <c r="W1" s="10" t="s">
        <v>82</v>
      </c>
      <c r="X1" s="10" t="s">
        <v>83</v>
      </c>
      <c r="Y1" s="10" t="s">
        <v>84</v>
      </c>
      <c r="Z1" s="10" t="s">
        <v>86</v>
      </c>
      <c r="AA1" s="10" t="s">
        <v>85</v>
      </c>
      <c r="AB1" s="11" t="s">
        <v>87</v>
      </c>
      <c r="AC1" s="12" t="s">
        <v>88</v>
      </c>
      <c r="AD1" s="12" t="s">
        <v>89</v>
      </c>
      <c r="AE1" s="10" t="s">
        <v>97</v>
      </c>
      <c r="AF1" s="10" t="s">
        <v>98</v>
      </c>
      <c r="AG1" s="10" t="s">
        <v>99</v>
      </c>
      <c r="AH1" s="10" t="s">
        <v>100</v>
      </c>
      <c r="AI1" s="10" t="s">
        <v>101</v>
      </c>
      <c r="AJ1" s="10" t="s">
        <v>102</v>
      </c>
      <c r="AK1" s="10" t="s">
        <v>103</v>
      </c>
      <c r="AL1" s="10" t="s">
        <v>104</v>
      </c>
    </row>
    <row r="2" spans="1:38" s="3" customFormat="1" ht="30" customHeight="1">
      <c r="A2" s="8" t="s">
        <v>92</v>
      </c>
      <c r="B2" s="13">
        <v>1</v>
      </c>
      <c r="C2" s="13">
        <v>1</v>
      </c>
      <c r="D2" s="13">
        <v>26</v>
      </c>
      <c r="E2" s="13" t="s">
        <v>4</v>
      </c>
      <c r="F2" s="26" t="s">
        <v>47</v>
      </c>
      <c r="G2" s="13">
        <v>115</v>
      </c>
      <c r="H2" s="13">
        <v>2224</v>
      </c>
      <c r="I2" s="13" t="s">
        <v>5</v>
      </c>
      <c r="J2" s="13" t="s">
        <v>6</v>
      </c>
      <c r="K2" s="14">
        <v>13.7</v>
      </c>
      <c r="L2" s="13">
        <v>107</v>
      </c>
      <c r="M2" s="14" t="s">
        <v>41</v>
      </c>
      <c r="N2" s="15">
        <f t="shared" ref="N2:N21" si="0">L2-K2</f>
        <v>93.3</v>
      </c>
      <c r="O2" s="16">
        <v>37.5</v>
      </c>
      <c r="P2" s="16">
        <f>N2/O2</f>
        <v>2.488</v>
      </c>
      <c r="Q2" s="14"/>
      <c r="R2" s="14"/>
      <c r="S2" s="17">
        <v>2</v>
      </c>
      <c r="T2" s="17">
        <v>25</v>
      </c>
      <c r="U2" s="13">
        <v>80</v>
      </c>
      <c r="V2" s="13">
        <v>110</v>
      </c>
      <c r="W2" s="13">
        <v>200</v>
      </c>
      <c r="X2" s="13">
        <v>450</v>
      </c>
      <c r="Y2" s="13">
        <v>150</v>
      </c>
      <c r="Z2" s="13">
        <v>350</v>
      </c>
      <c r="AA2" s="18">
        <v>65</v>
      </c>
      <c r="AB2" s="18">
        <v>69</v>
      </c>
      <c r="AC2" s="18">
        <v>60</v>
      </c>
      <c r="AD2" s="19" t="s">
        <v>7</v>
      </c>
      <c r="AE2" s="13">
        <v>0</v>
      </c>
      <c r="AF2" s="13">
        <v>0</v>
      </c>
      <c r="AG2" s="13" t="s">
        <v>12</v>
      </c>
      <c r="AH2" s="13" t="s">
        <v>8</v>
      </c>
      <c r="AI2" s="13" t="s">
        <v>9</v>
      </c>
      <c r="AJ2" s="13" t="s">
        <v>1</v>
      </c>
      <c r="AK2" s="13" t="s">
        <v>10</v>
      </c>
      <c r="AL2" s="13" t="s">
        <v>11</v>
      </c>
    </row>
    <row r="3" spans="1:38" s="3" customFormat="1" ht="30" customHeight="1">
      <c r="A3" s="8" t="s">
        <v>92</v>
      </c>
      <c r="B3" s="13">
        <v>2</v>
      </c>
      <c r="C3" s="13">
        <v>2</v>
      </c>
      <c r="D3" s="13">
        <v>26</v>
      </c>
      <c r="E3" s="13" t="s">
        <v>4</v>
      </c>
      <c r="F3" s="13" t="s">
        <v>16</v>
      </c>
      <c r="G3" s="13">
        <v>115</v>
      </c>
      <c r="H3" s="13" t="s">
        <v>15</v>
      </c>
      <c r="I3" s="13" t="s">
        <v>5</v>
      </c>
      <c r="J3" s="13" t="s">
        <v>6</v>
      </c>
      <c r="K3" s="13">
        <v>107</v>
      </c>
      <c r="L3" s="14">
        <v>296</v>
      </c>
      <c r="M3" s="14" t="s">
        <v>41</v>
      </c>
      <c r="N3" s="14">
        <f t="shared" si="0"/>
        <v>189</v>
      </c>
      <c r="O3" s="14">
        <v>65</v>
      </c>
      <c r="P3" s="16">
        <f t="shared" ref="P3:P15" si="1">N3/O3</f>
        <v>2.9076923076923076</v>
      </c>
      <c r="Q3" s="14"/>
      <c r="R3" s="14"/>
      <c r="S3" s="17">
        <v>10</v>
      </c>
      <c r="T3" s="17">
        <v>32</v>
      </c>
      <c r="U3" s="13">
        <v>60</v>
      </c>
      <c r="V3" s="13">
        <v>110</v>
      </c>
      <c r="W3" s="13">
        <v>500</v>
      </c>
      <c r="X3" s="13">
        <v>850</v>
      </c>
      <c r="Y3" s="13">
        <v>300</v>
      </c>
      <c r="Z3" s="13">
        <v>900</v>
      </c>
      <c r="AA3" s="20">
        <v>69</v>
      </c>
      <c r="AB3" s="20">
        <v>75</v>
      </c>
      <c r="AC3" s="20">
        <v>60</v>
      </c>
      <c r="AD3" s="19" t="s">
        <v>7</v>
      </c>
      <c r="AE3" s="13">
        <v>1</v>
      </c>
      <c r="AF3" s="13">
        <v>1</v>
      </c>
      <c r="AG3" s="13" t="s">
        <v>13</v>
      </c>
      <c r="AH3" s="13" t="s">
        <v>8</v>
      </c>
      <c r="AI3" s="13" t="s">
        <v>9</v>
      </c>
      <c r="AJ3" s="15" t="s">
        <v>1</v>
      </c>
      <c r="AK3" s="13" t="s">
        <v>10</v>
      </c>
      <c r="AL3" s="13" t="s">
        <v>14</v>
      </c>
    </row>
    <row r="4" spans="1:38" s="3" customFormat="1" ht="30" customHeight="1">
      <c r="A4" s="8" t="s">
        <v>92</v>
      </c>
      <c r="B4" s="13">
        <v>3</v>
      </c>
      <c r="C4" s="13">
        <v>3</v>
      </c>
      <c r="D4" s="13">
        <v>26</v>
      </c>
      <c r="E4" s="13" t="s">
        <v>17</v>
      </c>
      <c r="F4" s="13" t="s">
        <v>18</v>
      </c>
      <c r="G4" s="13">
        <v>1973</v>
      </c>
      <c r="H4" s="13">
        <v>226845</v>
      </c>
      <c r="I4" s="13" t="s">
        <v>20</v>
      </c>
      <c r="J4" s="13" t="s">
        <v>19</v>
      </c>
      <c r="K4" s="13">
        <v>296</v>
      </c>
      <c r="L4" s="14">
        <v>529</v>
      </c>
      <c r="M4" s="14" t="s">
        <v>41</v>
      </c>
      <c r="N4" s="14">
        <f t="shared" si="0"/>
        <v>233</v>
      </c>
      <c r="O4" s="14">
        <v>69</v>
      </c>
      <c r="P4" s="16">
        <f t="shared" si="1"/>
        <v>3.3768115942028984</v>
      </c>
      <c r="Q4" s="14"/>
      <c r="R4" s="14"/>
      <c r="S4" s="21">
        <v>10</v>
      </c>
      <c r="T4" s="21">
        <v>20</v>
      </c>
      <c r="U4" s="14">
        <v>120</v>
      </c>
      <c r="V4" s="14">
        <v>160</v>
      </c>
      <c r="W4" s="13">
        <v>800</v>
      </c>
      <c r="X4" s="13">
        <v>850</v>
      </c>
      <c r="Y4" s="13">
        <v>950</v>
      </c>
      <c r="Z4" s="13">
        <v>1140</v>
      </c>
      <c r="AA4" s="19">
        <v>75</v>
      </c>
      <c r="AB4" s="19">
        <v>80</v>
      </c>
      <c r="AC4" s="19">
        <v>40</v>
      </c>
      <c r="AD4" s="19" t="s">
        <v>7</v>
      </c>
      <c r="AE4" s="13">
        <v>1</v>
      </c>
      <c r="AF4" s="13">
        <v>1</v>
      </c>
      <c r="AG4" s="13" t="s">
        <v>13</v>
      </c>
      <c r="AH4" s="13" t="s">
        <v>8</v>
      </c>
      <c r="AI4" s="13" t="s">
        <v>21</v>
      </c>
      <c r="AJ4" s="13" t="s">
        <v>1</v>
      </c>
      <c r="AK4" s="13" t="s">
        <v>12</v>
      </c>
      <c r="AL4" s="13" t="s">
        <v>22</v>
      </c>
    </row>
    <row r="5" spans="1:38" s="3" customFormat="1" ht="30" customHeight="1">
      <c r="A5" s="8" t="s">
        <v>92</v>
      </c>
      <c r="B5" s="13">
        <f>B4+1</f>
        <v>4</v>
      </c>
      <c r="C5" s="13" t="s">
        <v>23</v>
      </c>
      <c r="D5" s="13">
        <v>26</v>
      </c>
      <c r="E5" s="13" t="s">
        <v>17</v>
      </c>
      <c r="F5" s="13" t="s">
        <v>18</v>
      </c>
      <c r="G5" s="13">
        <v>1973</v>
      </c>
      <c r="H5" s="13">
        <v>226845</v>
      </c>
      <c r="I5" s="13" t="s">
        <v>20</v>
      </c>
      <c r="J5" s="13" t="s">
        <v>19</v>
      </c>
      <c r="K5" s="13">
        <v>529</v>
      </c>
      <c r="L5" s="13">
        <v>642</v>
      </c>
      <c r="M5" s="14" t="s">
        <v>41</v>
      </c>
      <c r="N5" s="14">
        <f t="shared" si="0"/>
        <v>113</v>
      </c>
      <c r="O5" s="13">
        <v>41</v>
      </c>
      <c r="P5" s="16">
        <f t="shared" si="1"/>
        <v>2.7560975609756095</v>
      </c>
      <c r="Q5" s="13"/>
      <c r="R5" s="13"/>
      <c r="S5" s="17">
        <v>16</v>
      </c>
      <c r="T5" s="17">
        <v>18</v>
      </c>
      <c r="U5" s="13">
        <v>160</v>
      </c>
      <c r="V5" s="13">
        <v>160</v>
      </c>
      <c r="W5" s="13">
        <v>840</v>
      </c>
      <c r="X5" s="13">
        <v>840</v>
      </c>
      <c r="Y5" s="13">
        <v>1290</v>
      </c>
      <c r="Z5" s="13">
        <v>1320</v>
      </c>
      <c r="AA5" s="19">
        <v>82</v>
      </c>
      <c r="AB5" s="19">
        <v>82</v>
      </c>
      <c r="AC5" s="19">
        <v>42</v>
      </c>
      <c r="AD5" s="19" t="s">
        <v>7</v>
      </c>
      <c r="AE5" s="13">
        <v>1</v>
      </c>
      <c r="AF5" s="13">
        <v>2</v>
      </c>
      <c r="AG5" s="13" t="s">
        <v>13</v>
      </c>
      <c r="AH5" s="13" t="s">
        <v>24</v>
      </c>
      <c r="AI5" s="13" t="s">
        <v>21</v>
      </c>
      <c r="AJ5" s="17" t="s">
        <v>29</v>
      </c>
      <c r="AK5" s="13" t="s">
        <v>25</v>
      </c>
      <c r="AL5" s="13" t="s">
        <v>14</v>
      </c>
    </row>
    <row r="6" spans="1:38" s="3" customFormat="1" ht="30" customHeight="1">
      <c r="A6" s="8" t="s">
        <v>92</v>
      </c>
      <c r="B6" s="13">
        <f t="shared" ref="B6:B21" si="2">B5+1</f>
        <v>5</v>
      </c>
      <c r="C6" s="13">
        <v>4</v>
      </c>
      <c r="D6" s="13">
        <v>26</v>
      </c>
      <c r="E6" s="13" t="s">
        <v>17</v>
      </c>
      <c r="F6" s="13" t="s">
        <v>18</v>
      </c>
      <c r="G6" s="13">
        <v>1973</v>
      </c>
      <c r="H6" s="13">
        <v>227012</v>
      </c>
      <c r="I6" s="13" t="s">
        <v>26</v>
      </c>
      <c r="J6" s="13" t="s">
        <v>19</v>
      </c>
      <c r="K6" s="13">
        <v>642</v>
      </c>
      <c r="L6" s="14">
        <v>746</v>
      </c>
      <c r="M6" s="14" t="s">
        <v>41</v>
      </c>
      <c r="N6" s="14">
        <f t="shared" si="0"/>
        <v>104</v>
      </c>
      <c r="O6" s="14">
        <v>46.5</v>
      </c>
      <c r="P6" s="16">
        <f t="shared" si="1"/>
        <v>2.236559139784946</v>
      </c>
      <c r="Q6" s="14"/>
      <c r="R6" s="14"/>
      <c r="S6" s="21">
        <v>10</v>
      </c>
      <c r="T6" s="21">
        <v>25</v>
      </c>
      <c r="U6" s="14">
        <v>160</v>
      </c>
      <c r="V6" s="14">
        <v>175</v>
      </c>
      <c r="W6" s="14">
        <v>850</v>
      </c>
      <c r="X6" s="14">
        <v>850</v>
      </c>
      <c r="Y6" s="14">
        <v>1650</v>
      </c>
      <c r="Z6" s="14">
        <v>1720</v>
      </c>
      <c r="AA6" s="22">
        <v>82</v>
      </c>
      <c r="AB6" s="22">
        <v>84</v>
      </c>
      <c r="AC6" s="19">
        <v>43</v>
      </c>
      <c r="AD6" s="19" t="s">
        <v>7</v>
      </c>
      <c r="AE6" s="13">
        <v>1</v>
      </c>
      <c r="AF6" s="13">
        <v>1</v>
      </c>
      <c r="AG6" s="13" t="s">
        <v>13</v>
      </c>
      <c r="AH6" s="13" t="s">
        <v>8</v>
      </c>
      <c r="AI6" s="13" t="s">
        <v>21</v>
      </c>
      <c r="AJ6" s="17" t="s">
        <v>29</v>
      </c>
      <c r="AK6" s="13" t="s">
        <v>27</v>
      </c>
      <c r="AL6" s="13" t="s">
        <v>28</v>
      </c>
    </row>
    <row r="7" spans="1:38" s="3" customFormat="1" ht="30" customHeight="1">
      <c r="A7" s="8" t="s">
        <v>92</v>
      </c>
      <c r="B7" s="13">
        <f t="shared" si="2"/>
        <v>6</v>
      </c>
      <c r="C7" s="13" t="s">
        <v>30</v>
      </c>
      <c r="D7" s="13">
        <v>26</v>
      </c>
      <c r="E7" s="13" t="s">
        <v>17</v>
      </c>
      <c r="F7" s="13" t="s">
        <v>18</v>
      </c>
      <c r="G7" s="13">
        <v>1973</v>
      </c>
      <c r="H7" s="13">
        <v>227012</v>
      </c>
      <c r="I7" s="13" t="s">
        <v>26</v>
      </c>
      <c r="J7" s="13" t="s">
        <v>19</v>
      </c>
      <c r="K7" s="13">
        <v>746</v>
      </c>
      <c r="L7" s="14">
        <v>866</v>
      </c>
      <c r="M7" s="14" t="s">
        <v>41</v>
      </c>
      <c r="N7" s="14">
        <f t="shared" si="0"/>
        <v>120</v>
      </c>
      <c r="O7" s="14">
        <v>52</v>
      </c>
      <c r="P7" s="16">
        <f t="shared" si="1"/>
        <v>2.3076923076923075</v>
      </c>
      <c r="Q7" s="14"/>
      <c r="R7" s="14"/>
      <c r="S7" s="21">
        <v>15</v>
      </c>
      <c r="T7" s="21">
        <v>35</v>
      </c>
      <c r="U7" s="14">
        <v>160</v>
      </c>
      <c r="V7" s="14">
        <v>170</v>
      </c>
      <c r="W7" s="14">
        <v>800</v>
      </c>
      <c r="X7" s="14">
        <v>850</v>
      </c>
      <c r="Y7" s="23">
        <v>1750</v>
      </c>
      <c r="Z7" s="23">
        <v>2150</v>
      </c>
      <c r="AA7" s="22">
        <v>84</v>
      </c>
      <c r="AB7" s="22">
        <v>86</v>
      </c>
      <c r="AC7" s="22">
        <v>45</v>
      </c>
      <c r="AD7" s="19" t="s">
        <v>7</v>
      </c>
      <c r="AE7" s="13">
        <v>1</v>
      </c>
      <c r="AF7" s="13">
        <v>1</v>
      </c>
      <c r="AG7" s="13" t="s">
        <v>25</v>
      </c>
      <c r="AH7" s="13" t="s">
        <v>31</v>
      </c>
      <c r="AI7" s="13" t="s">
        <v>21</v>
      </c>
      <c r="AJ7" s="24" t="s">
        <v>1</v>
      </c>
      <c r="AK7" s="13" t="s">
        <v>32</v>
      </c>
      <c r="AL7" s="13" t="s">
        <v>28</v>
      </c>
    </row>
    <row r="8" spans="1:38" s="3" customFormat="1" ht="30" customHeight="1">
      <c r="A8" s="8" t="s">
        <v>92</v>
      </c>
      <c r="B8" s="13">
        <f t="shared" si="2"/>
        <v>7</v>
      </c>
      <c r="C8" s="13" t="s">
        <v>33</v>
      </c>
      <c r="D8" s="13">
        <v>26</v>
      </c>
      <c r="E8" s="13" t="s">
        <v>17</v>
      </c>
      <c r="F8" s="13" t="s">
        <v>18</v>
      </c>
      <c r="G8" s="13">
        <v>1973</v>
      </c>
      <c r="H8" s="13">
        <v>227012</v>
      </c>
      <c r="I8" s="13" t="s">
        <v>26</v>
      </c>
      <c r="J8" s="13" t="s">
        <v>19</v>
      </c>
      <c r="K8" s="13">
        <v>866</v>
      </c>
      <c r="L8" s="14">
        <v>916</v>
      </c>
      <c r="M8" s="14" t="s">
        <v>41</v>
      </c>
      <c r="N8" s="14">
        <f t="shared" si="0"/>
        <v>50</v>
      </c>
      <c r="O8" s="14">
        <v>23.5</v>
      </c>
      <c r="P8" s="16">
        <f t="shared" si="1"/>
        <v>2.1276595744680851</v>
      </c>
      <c r="Q8" s="14"/>
      <c r="R8" s="14"/>
      <c r="S8" s="21">
        <v>25</v>
      </c>
      <c r="T8" s="21">
        <v>30</v>
      </c>
      <c r="U8" s="14">
        <v>170</v>
      </c>
      <c r="V8" s="14">
        <v>170</v>
      </c>
      <c r="W8" s="14">
        <v>850</v>
      </c>
      <c r="X8" s="14">
        <v>850</v>
      </c>
      <c r="Y8" s="23">
        <v>2150</v>
      </c>
      <c r="Z8" s="23">
        <v>2150</v>
      </c>
      <c r="AA8" s="22">
        <v>87</v>
      </c>
      <c r="AB8" s="22">
        <v>88</v>
      </c>
      <c r="AC8" s="22">
        <v>45</v>
      </c>
      <c r="AD8" s="19" t="s">
        <v>7</v>
      </c>
      <c r="AE8" s="13">
        <v>1</v>
      </c>
      <c r="AF8" s="13">
        <v>1</v>
      </c>
      <c r="AG8" s="13" t="s">
        <v>25</v>
      </c>
      <c r="AH8" s="13" t="s">
        <v>31</v>
      </c>
      <c r="AI8" s="13" t="s">
        <v>21</v>
      </c>
      <c r="AJ8" s="24" t="s">
        <v>1</v>
      </c>
      <c r="AK8" s="13" t="s">
        <v>35</v>
      </c>
      <c r="AL8" s="13" t="s">
        <v>28</v>
      </c>
    </row>
    <row r="9" spans="1:38" s="3" customFormat="1" ht="30" customHeight="1">
      <c r="A9" s="8" t="s">
        <v>92</v>
      </c>
      <c r="B9" s="13">
        <f t="shared" si="2"/>
        <v>8</v>
      </c>
      <c r="C9" s="13" t="s">
        <v>34</v>
      </c>
      <c r="D9" s="13">
        <v>26</v>
      </c>
      <c r="E9" s="13" t="s">
        <v>17</v>
      </c>
      <c r="F9" s="13" t="s">
        <v>18</v>
      </c>
      <c r="G9" s="13">
        <v>1973</v>
      </c>
      <c r="H9" s="13">
        <v>227012</v>
      </c>
      <c r="I9" s="13" t="s">
        <v>26</v>
      </c>
      <c r="J9" s="13" t="s">
        <v>19</v>
      </c>
      <c r="K9" s="13">
        <v>916</v>
      </c>
      <c r="L9" s="14">
        <v>998</v>
      </c>
      <c r="M9" s="14" t="s">
        <v>41</v>
      </c>
      <c r="N9" s="14">
        <f t="shared" si="0"/>
        <v>82</v>
      </c>
      <c r="O9" s="14">
        <v>28.5</v>
      </c>
      <c r="P9" s="16">
        <f t="shared" si="1"/>
        <v>2.8771929824561404</v>
      </c>
      <c r="Q9" s="14"/>
      <c r="R9" s="14"/>
      <c r="S9" s="21">
        <v>25</v>
      </c>
      <c r="T9" s="21">
        <v>30</v>
      </c>
      <c r="U9" s="14">
        <v>170</v>
      </c>
      <c r="V9" s="14">
        <v>170</v>
      </c>
      <c r="W9" s="14">
        <v>800</v>
      </c>
      <c r="X9" s="14">
        <v>850</v>
      </c>
      <c r="Y9" s="23">
        <v>1620</v>
      </c>
      <c r="Z9" s="23">
        <v>1800</v>
      </c>
      <c r="AA9" s="22">
        <v>88</v>
      </c>
      <c r="AB9" s="22">
        <v>90</v>
      </c>
      <c r="AC9" s="22">
        <v>47</v>
      </c>
      <c r="AD9" s="19" t="s">
        <v>7</v>
      </c>
      <c r="AE9" s="13">
        <v>1</v>
      </c>
      <c r="AF9" s="13">
        <v>1</v>
      </c>
      <c r="AG9" s="13" t="s">
        <v>25</v>
      </c>
      <c r="AH9" s="13" t="s">
        <v>31</v>
      </c>
      <c r="AI9" s="13" t="s">
        <v>21</v>
      </c>
      <c r="AJ9" s="24" t="s">
        <v>1</v>
      </c>
      <c r="AK9" s="13" t="s">
        <v>13</v>
      </c>
      <c r="AL9" s="13" t="s">
        <v>11</v>
      </c>
    </row>
    <row r="10" spans="1:38" s="3" customFormat="1" ht="30" customHeight="1">
      <c r="A10" s="8" t="s">
        <v>92</v>
      </c>
      <c r="B10" s="13">
        <f t="shared" si="2"/>
        <v>9</v>
      </c>
      <c r="C10" s="19">
        <v>5</v>
      </c>
      <c r="D10" s="25">
        <v>17.5</v>
      </c>
      <c r="E10" s="13" t="s">
        <v>4</v>
      </c>
      <c r="F10" s="25" t="s">
        <v>18</v>
      </c>
      <c r="G10" s="25">
        <v>437</v>
      </c>
      <c r="H10" s="25" t="s">
        <v>36</v>
      </c>
      <c r="I10" s="25" t="s">
        <v>37</v>
      </c>
      <c r="J10" s="25" t="s">
        <v>6</v>
      </c>
      <c r="K10" s="25">
        <v>998</v>
      </c>
      <c r="L10" s="26">
        <v>1023</v>
      </c>
      <c r="M10" s="26" t="s">
        <v>41</v>
      </c>
      <c r="N10" s="26">
        <f t="shared" si="0"/>
        <v>25</v>
      </c>
      <c r="O10" s="26">
        <v>29</v>
      </c>
      <c r="P10" s="16">
        <f t="shared" si="1"/>
        <v>0.86206896551724133</v>
      </c>
      <c r="Q10" s="26"/>
      <c r="R10" s="26"/>
      <c r="S10" s="21">
        <v>10</v>
      </c>
      <c r="T10" s="21">
        <v>30</v>
      </c>
      <c r="U10" s="14">
        <v>70</v>
      </c>
      <c r="V10" s="14">
        <v>120</v>
      </c>
      <c r="W10" s="14">
        <v>600</v>
      </c>
      <c r="X10" s="14">
        <v>700</v>
      </c>
      <c r="Y10" s="23">
        <v>1090</v>
      </c>
      <c r="Z10" s="23">
        <v>1450</v>
      </c>
      <c r="AA10" s="22">
        <v>100</v>
      </c>
      <c r="AB10" s="22">
        <v>100</v>
      </c>
      <c r="AC10" s="22">
        <v>52</v>
      </c>
      <c r="AD10" s="19" t="s">
        <v>7</v>
      </c>
      <c r="AE10" s="13">
        <v>0</v>
      </c>
      <c r="AF10" s="13">
        <v>1</v>
      </c>
      <c r="AG10" s="13" t="s">
        <v>13</v>
      </c>
      <c r="AH10" s="13" t="s">
        <v>8</v>
      </c>
      <c r="AI10" s="13" t="s">
        <v>9</v>
      </c>
      <c r="AJ10" s="24" t="s">
        <v>1</v>
      </c>
      <c r="AK10" s="13" t="s">
        <v>12</v>
      </c>
      <c r="AL10" s="13" t="s">
        <v>14</v>
      </c>
    </row>
    <row r="11" spans="1:38" s="3" customFormat="1" ht="30" customHeight="1">
      <c r="A11" s="8" t="s">
        <v>92</v>
      </c>
      <c r="B11" s="13">
        <f t="shared" si="2"/>
        <v>10</v>
      </c>
      <c r="C11" s="19">
        <v>6</v>
      </c>
      <c r="D11" s="25">
        <v>17.5</v>
      </c>
      <c r="E11" s="13" t="s">
        <v>17</v>
      </c>
      <c r="F11" s="25" t="s">
        <v>18</v>
      </c>
      <c r="G11" s="25">
        <v>1665</v>
      </c>
      <c r="H11" s="25">
        <v>234352</v>
      </c>
      <c r="I11" s="25" t="s">
        <v>38</v>
      </c>
      <c r="J11" s="25" t="s">
        <v>6</v>
      </c>
      <c r="K11" s="25">
        <v>1023</v>
      </c>
      <c r="L11" s="26">
        <v>1358</v>
      </c>
      <c r="M11" s="25" t="s">
        <v>41</v>
      </c>
      <c r="N11" s="26">
        <f t="shared" si="0"/>
        <v>335</v>
      </c>
      <c r="O11" s="25">
        <v>126.5</v>
      </c>
      <c r="P11" s="16">
        <f t="shared" si="1"/>
        <v>2.6482213438735176</v>
      </c>
      <c r="Q11" s="25"/>
      <c r="R11" s="25"/>
      <c r="S11" s="17">
        <v>20</v>
      </c>
      <c r="T11" s="17">
        <v>30</v>
      </c>
      <c r="U11" s="14">
        <v>170</v>
      </c>
      <c r="V11" s="19">
        <v>170</v>
      </c>
      <c r="W11" s="19">
        <v>720</v>
      </c>
      <c r="X11" s="19">
        <v>720</v>
      </c>
      <c r="Y11" s="19">
        <v>2150</v>
      </c>
      <c r="Z11" s="19">
        <v>2150</v>
      </c>
      <c r="AA11" s="25">
        <v>106</v>
      </c>
      <c r="AB11" s="25">
        <v>106</v>
      </c>
      <c r="AC11" s="25">
        <v>57</v>
      </c>
      <c r="AD11" s="19" t="s">
        <v>7</v>
      </c>
      <c r="AE11" s="19">
        <v>1</v>
      </c>
      <c r="AF11" s="25">
        <v>1</v>
      </c>
      <c r="AG11" s="25" t="s">
        <v>13</v>
      </c>
      <c r="AH11" s="25" t="s">
        <v>8</v>
      </c>
      <c r="AI11" s="25" t="s">
        <v>21</v>
      </c>
      <c r="AJ11" s="25" t="s">
        <v>1</v>
      </c>
      <c r="AK11" s="25" t="s">
        <v>39</v>
      </c>
      <c r="AL11" s="25" t="s">
        <v>40</v>
      </c>
    </row>
    <row r="12" spans="1:38" s="3" customFormat="1" ht="30" customHeight="1">
      <c r="A12" s="8" t="s">
        <v>92</v>
      </c>
      <c r="B12" s="13">
        <f t="shared" si="2"/>
        <v>11</v>
      </c>
      <c r="C12" s="19">
        <v>7</v>
      </c>
      <c r="D12" s="25">
        <v>17.5</v>
      </c>
      <c r="E12" s="13" t="s">
        <v>17</v>
      </c>
      <c r="F12" s="25" t="s">
        <v>18</v>
      </c>
      <c r="G12" s="25">
        <v>1665</v>
      </c>
      <c r="H12" s="25">
        <v>234351</v>
      </c>
      <c r="I12" s="25" t="s">
        <v>38</v>
      </c>
      <c r="J12" s="25" t="s">
        <v>6</v>
      </c>
      <c r="K12" s="25">
        <v>1358</v>
      </c>
      <c r="L12" s="26">
        <v>1668</v>
      </c>
      <c r="M12" s="25" t="s">
        <v>41</v>
      </c>
      <c r="N12" s="26">
        <f t="shared" si="0"/>
        <v>310</v>
      </c>
      <c r="O12" s="25">
        <v>115.5</v>
      </c>
      <c r="P12" s="16">
        <f t="shared" si="1"/>
        <v>2.6839826839826841</v>
      </c>
      <c r="Q12" s="25"/>
      <c r="R12" s="25"/>
      <c r="S12" s="17">
        <v>20</v>
      </c>
      <c r="T12" s="17">
        <v>30</v>
      </c>
      <c r="U12" s="14">
        <v>170</v>
      </c>
      <c r="V12" s="19">
        <v>170</v>
      </c>
      <c r="W12" s="19">
        <v>720</v>
      </c>
      <c r="X12" s="19">
        <v>720</v>
      </c>
      <c r="Y12" s="19">
        <v>2150</v>
      </c>
      <c r="Z12" s="19">
        <v>2150</v>
      </c>
      <c r="AA12" s="25">
        <v>111</v>
      </c>
      <c r="AB12" s="25">
        <v>111</v>
      </c>
      <c r="AC12" s="25">
        <v>65</v>
      </c>
      <c r="AD12" s="22" t="s">
        <v>7</v>
      </c>
      <c r="AE12" s="22">
        <v>1</v>
      </c>
      <c r="AF12" s="26">
        <v>0</v>
      </c>
      <c r="AG12" s="26" t="s">
        <v>13</v>
      </c>
      <c r="AH12" s="26" t="s">
        <v>8</v>
      </c>
      <c r="AI12" s="26" t="s">
        <v>21</v>
      </c>
      <c r="AJ12" s="26" t="s">
        <v>1</v>
      </c>
      <c r="AK12" s="26" t="s">
        <v>44</v>
      </c>
      <c r="AL12" s="28" t="s">
        <v>45</v>
      </c>
    </row>
    <row r="13" spans="1:38" s="3" customFormat="1" ht="30" customHeight="1">
      <c r="A13" s="8" t="s">
        <v>92</v>
      </c>
      <c r="B13" s="13">
        <f t="shared" si="2"/>
        <v>12</v>
      </c>
      <c r="C13" s="22">
        <v>8</v>
      </c>
      <c r="D13" s="25">
        <v>17.5</v>
      </c>
      <c r="E13" s="13" t="s">
        <v>17</v>
      </c>
      <c r="F13" s="26" t="s">
        <v>18</v>
      </c>
      <c r="G13" s="26">
        <v>1665</v>
      </c>
      <c r="H13" s="26">
        <v>228062</v>
      </c>
      <c r="I13" s="26" t="s">
        <v>43</v>
      </c>
      <c r="J13" s="26" t="s">
        <v>6</v>
      </c>
      <c r="K13" s="26">
        <v>1668</v>
      </c>
      <c r="L13" s="26">
        <v>1832</v>
      </c>
      <c r="M13" s="26" t="s">
        <v>41</v>
      </c>
      <c r="N13" s="26">
        <f t="shared" si="0"/>
        <v>164</v>
      </c>
      <c r="O13" s="25">
        <v>100.5</v>
      </c>
      <c r="P13" s="16">
        <f t="shared" si="1"/>
        <v>1.6318407960199004</v>
      </c>
      <c r="Q13" s="25"/>
      <c r="R13" s="25"/>
      <c r="S13" s="17">
        <v>20</v>
      </c>
      <c r="T13" s="17">
        <v>30</v>
      </c>
      <c r="U13" s="14">
        <v>170</v>
      </c>
      <c r="V13" s="19">
        <v>170</v>
      </c>
      <c r="W13" s="19">
        <v>720</v>
      </c>
      <c r="X13" s="19">
        <v>720</v>
      </c>
      <c r="Y13" s="19">
        <v>2150</v>
      </c>
      <c r="Z13" s="19">
        <v>2150</v>
      </c>
      <c r="AA13" s="25">
        <v>111</v>
      </c>
      <c r="AB13" s="25">
        <v>111</v>
      </c>
      <c r="AC13" s="25">
        <v>65</v>
      </c>
      <c r="AD13" s="19" t="s">
        <v>7</v>
      </c>
      <c r="AE13" s="19">
        <v>1</v>
      </c>
      <c r="AF13" s="25">
        <v>1</v>
      </c>
      <c r="AG13" s="25" t="s">
        <v>13</v>
      </c>
      <c r="AH13" s="25" t="s">
        <v>8</v>
      </c>
      <c r="AI13" s="25" t="s">
        <v>21</v>
      </c>
      <c r="AJ13" s="25" t="s">
        <v>1</v>
      </c>
      <c r="AK13" s="25" t="s">
        <v>10</v>
      </c>
      <c r="AL13" s="25" t="s">
        <v>14</v>
      </c>
    </row>
    <row r="14" spans="1:38" s="3" customFormat="1" ht="30" customHeight="1">
      <c r="A14" s="8" t="s">
        <v>92</v>
      </c>
      <c r="B14" s="13">
        <f t="shared" si="2"/>
        <v>13</v>
      </c>
      <c r="C14" s="22">
        <v>9</v>
      </c>
      <c r="D14" s="25">
        <v>17.5</v>
      </c>
      <c r="E14" s="13" t="s">
        <v>4</v>
      </c>
      <c r="F14" s="26" t="s">
        <v>16</v>
      </c>
      <c r="G14" s="26">
        <v>445</v>
      </c>
      <c r="H14" s="26">
        <v>80836</v>
      </c>
      <c r="I14" s="26" t="s">
        <v>42</v>
      </c>
      <c r="J14" s="26" t="s">
        <v>6</v>
      </c>
      <c r="K14" s="26">
        <v>1832</v>
      </c>
      <c r="L14" s="26">
        <v>1877</v>
      </c>
      <c r="M14" s="25" t="s">
        <v>46</v>
      </c>
      <c r="N14" s="26">
        <f t="shared" si="0"/>
        <v>45</v>
      </c>
      <c r="O14" s="25">
        <v>81.5</v>
      </c>
      <c r="P14" s="16">
        <f t="shared" si="1"/>
        <v>0.55214723926380371</v>
      </c>
      <c r="Q14" s="25"/>
      <c r="R14" s="26"/>
      <c r="S14" s="17">
        <v>20</v>
      </c>
      <c r="T14" s="17">
        <v>25</v>
      </c>
      <c r="U14" s="19">
        <v>80</v>
      </c>
      <c r="V14" s="19">
        <v>100</v>
      </c>
      <c r="W14" s="19">
        <v>710</v>
      </c>
      <c r="X14" s="19">
        <v>710</v>
      </c>
      <c r="Y14" s="19">
        <v>2600</v>
      </c>
      <c r="Z14" s="19">
        <v>2600</v>
      </c>
      <c r="AA14" s="25">
        <v>111</v>
      </c>
      <c r="AB14" s="25">
        <v>111</v>
      </c>
      <c r="AC14" s="25">
        <v>65</v>
      </c>
      <c r="AD14" s="26" t="s">
        <v>7</v>
      </c>
      <c r="AE14" s="22">
        <v>1</v>
      </c>
      <c r="AF14" s="22">
        <v>1</v>
      </c>
      <c r="AG14" s="22" t="s">
        <v>13</v>
      </c>
      <c r="AH14" s="22" t="s">
        <v>8</v>
      </c>
      <c r="AI14" s="22" t="s">
        <v>49</v>
      </c>
      <c r="AJ14" s="22" t="s">
        <v>1</v>
      </c>
      <c r="AK14" s="22" t="s">
        <v>12</v>
      </c>
      <c r="AL14" s="35" t="s">
        <v>11</v>
      </c>
    </row>
    <row r="15" spans="1:38" s="3" customFormat="1" ht="30" customHeight="1">
      <c r="A15" s="8" t="s">
        <v>92</v>
      </c>
      <c r="B15" s="13">
        <f t="shared" si="2"/>
        <v>14</v>
      </c>
      <c r="C15" s="22">
        <v>10</v>
      </c>
      <c r="D15" s="27">
        <v>12.25</v>
      </c>
      <c r="E15" s="13" t="s">
        <v>4</v>
      </c>
      <c r="F15" s="26" t="s">
        <v>47</v>
      </c>
      <c r="G15" s="26">
        <v>217</v>
      </c>
      <c r="H15" s="26">
        <v>1512894</v>
      </c>
      <c r="I15" s="26" t="s">
        <v>48</v>
      </c>
      <c r="J15" s="26" t="s">
        <v>6</v>
      </c>
      <c r="K15" s="26">
        <v>1877</v>
      </c>
      <c r="L15" s="26">
        <v>1885</v>
      </c>
      <c r="M15" s="25" t="s">
        <v>50</v>
      </c>
      <c r="N15" s="26">
        <f t="shared" si="0"/>
        <v>8</v>
      </c>
      <c r="O15" s="25">
        <v>9</v>
      </c>
      <c r="P15" s="16">
        <f t="shared" si="1"/>
        <v>0.88888888888888884</v>
      </c>
      <c r="Q15" s="25">
        <v>87</v>
      </c>
      <c r="R15" s="26">
        <v>27.5</v>
      </c>
      <c r="S15" s="17">
        <v>15</v>
      </c>
      <c r="T15" s="17">
        <v>25</v>
      </c>
      <c r="U15" s="19">
        <v>60</v>
      </c>
      <c r="V15" s="19">
        <v>60</v>
      </c>
      <c r="W15" s="19">
        <v>480</v>
      </c>
      <c r="X15" s="19">
        <v>480</v>
      </c>
      <c r="Y15" s="19">
        <v>1700</v>
      </c>
      <c r="Z15" s="19">
        <v>1700</v>
      </c>
      <c r="AA15" s="25">
        <v>117</v>
      </c>
      <c r="AB15" s="25">
        <v>117</v>
      </c>
      <c r="AC15" s="25">
        <v>77</v>
      </c>
      <c r="AD15" s="25" t="s">
        <v>7</v>
      </c>
      <c r="AE15" s="22">
        <v>1</v>
      </c>
      <c r="AF15" s="26">
        <v>1</v>
      </c>
      <c r="AG15" s="22" t="s">
        <v>13</v>
      </c>
      <c r="AH15" s="22" t="s">
        <v>8</v>
      </c>
      <c r="AI15" s="22" t="s">
        <v>9</v>
      </c>
      <c r="AJ15" s="22" t="s">
        <v>1</v>
      </c>
      <c r="AK15" s="22" t="s">
        <v>12</v>
      </c>
      <c r="AL15" s="35" t="s">
        <v>14</v>
      </c>
    </row>
    <row r="16" spans="1:38" s="3" customFormat="1" ht="30" customHeight="1">
      <c r="A16" s="8" t="s">
        <v>92</v>
      </c>
      <c r="B16" s="13">
        <f t="shared" si="2"/>
        <v>15</v>
      </c>
      <c r="C16" s="22">
        <v>11</v>
      </c>
      <c r="D16" s="27">
        <v>12.25</v>
      </c>
      <c r="E16" s="22" t="s">
        <v>17</v>
      </c>
      <c r="F16" s="26" t="s">
        <v>47</v>
      </c>
      <c r="G16" s="26">
        <v>1363</v>
      </c>
      <c r="H16" s="28" t="s">
        <v>51</v>
      </c>
      <c r="I16" s="26" t="s">
        <v>52</v>
      </c>
      <c r="J16" s="26" t="s">
        <v>6</v>
      </c>
      <c r="K16" s="26">
        <v>1885</v>
      </c>
      <c r="L16" s="26">
        <v>2155</v>
      </c>
      <c r="M16" s="26" t="s">
        <v>53</v>
      </c>
      <c r="N16" s="26">
        <f t="shared" si="0"/>
        <v>270</v>
      </c>
      <c r="O16" s="26">
        <v>119.5</v>
      </c>
      <c r="P16" s="16">
        <f>N16/O16</f>
        <v>2.2594142259414225</v>
      </c>
      <c r="Q16" s="26"/>
      <c r="R16" s="26"/>
      <c r="S16" s="21">
        <v>15</v>
      </c>
      <c r="T16" s="21">
        <v>25</v>
      </c>
      <c r="U16" s="22">
        <v>85</v>
      </c>
      <c r="V16" s="22">
        <v>85</v>
      </c>
      <c r="W16" s="22">
        <v>600</v>
      </c>
      <c r="X16" s="22">
        <v>650</v>
      </c>
      <c r="Y16" s="22">
        <v>750</v>
      </c>
      <c r="Z16" s="22">
        <v>950</v>
      </c>
      <c r="AA16" s="26">
        <v>63</v>
      </c>
      <c r="AB16" s="26">
        <v>72</v>
      </c>
      <c r="AC16" s="26">
        <v>45</v>
      </c>
      <c r="AD16" s="26" t="s">
        <v>7</v>
      </c>
      <c r="AE16" s="22">
        <v>1</v>
      </c>
      <c r="AF16" s="26">
        <v>1</v>
      </c>
      <c r="AG16" s="26" t="s">
        <v>13</v>
      </c>
      <c r="AH16" s="26" t="s">
        <v>8</v>
      </c>
      <c r="AI16" s="26" t="s">
        <v>21</v>
      </c>
      <c r="AJ16" s="26" t="s">
        <v>1</v>
      </c>
      <c r="AK16" s="26" t="s">
        <v>12</v>
      </c>
      <c r="AL16" s="28" t="s">
        <v>40</v>
      </c>
    </row>
    <row r="17" spans="1:38" s="3" customFormat="1" ht="30" customHeight="1">
      <c r="A17" s="8" t="s">
        <v>92</v>
      </c>
      <c r="B17" s="13">
        <f t="shared" si="2"/>
        <v>16</v>
      </c>
      <c r="C17" s="22" t="s">
        <v>55</v>
      </c>
      <c r="D17" s="27">
        <v>12.25</v>
      </c>
      <c r="E17" s="22" t="s">
        <v>17</v>
      </c>
      <c r="F17" s="26" t="s">
        <v>47</v>
      </c>
      <c r="G17" s="26">
        <v>1363</v>
      </c>
      <c r="H17" s="28" t="s">
        <v>51</v>
      </c>
      <c r="I17" s="26" t="s">
        <v>52</v>
      </c>
      <c r="J17" s="26" t="s">
        <v>19</v>
      </c>
      <c r="K17" s="26">
        <v>2155</v>
      </c>
      <c r="L17" s="26">
        <v>2412</v>
      </c>
      <c r="M17" s="26" t="s">
        <v>53</v>
      </c>
      <c r="N17" s="26">
        <f t="shared" si="0"/>
        <v>257</v>
      </c>
      <c r="O17" s="25">
        <v>113.5</v>
      </c>
      <c r="P17" s="16">
        <f>N17/O17</f>
        <v>2.2643171806167399</v>
      </c>
      <c r="Q17" s="25"/>
      <c r="R17" s="25"/>
      <c r="S17" s="21">
        <v>15</v>
      </c>
      <c r="T17" s="21">
        <v>25</v>
      </c>
      <c r="U17" s="22">
        <v>85</v>
      </c>
      <c r="V17" s="22">
        <v>85</v>
      </c>
      <c r="W17" s="22">
        <v>600</v>
      </c>
      <c r="X17" s="22">
        <v>650</v>
      </c>
      <c r="Y17" s="22">
        <v>750</v>
      </c>
      <c r="Z17" s="22">
        <v>950</v>
      </c>
      <c r="AA17" s="26">
        <v>63</v>
      </c>
      <c r="AB17" s="26">
        <v>74</v>
      </c>
      <c r="AC17" s="26">
        <v>47</v>
      </c>
      <c r="AD17" s="26" t="s">
        <v>7</v>
      </c>
      <c r="AE17" s="22">
        <v>1</v>
      </c>
      <c r="AF17" s="26">
        <v>2</v>
      </c>
      <c r="AG17" s="26" t="s">
        <v>13</v>
      </c>
      <c r="AH17" s="26" t="s">
        <v>8</v>
      </c>
      <c r="AI17" s="26" t="s">
        <v>21</v>
      </c>
      <c r="AJ17" s="26" t="s">
        <v>1</v>
      </c>
      <c r="AK17" s="26" t="s">
        <v>54</v>
      </c>
      <c r="AL17" s="28" t="s">
        <v>11</v>
      </c>
    </row>
    <row r="18" spans="1:38" s="3" customFormat="1" ht="30" customHeight="1">
      <c r="A18" s="8" t="s">
        <v>92</v>
      </c>
      <c r="B18" s="13">
        <f t="shared" si="2"/>
        <v>17</v>
      </c>
      <c r="C18" s="22">
        <v>12</v>
      </c>
      <c r="D18" s="26">
        <v>8.5</v>
      </c>
      <c r="E18" s="13" t="s">
        <v>4</v>
      </c>
      <c r="F18" s="26" t="s">
        <v>47</v>
      </c>
      <c r="G18" s="26">
        <v>517</v>
      </c>
      <c r="H18" s="28" t="s">
        <v>56</v>
      </c>
      <c r="I18" s="26" t="s">
        <v>48</v>
      </c>
      <c r="J18" s="26" t="s">
        <v>6</v>
      </c>
      <c r="K18" s="26">
        <v>2412</v>
      </c>
      <c r="L18" s="26">
        <v>2427</v>
      </c>
      <c r="M18" s="25" t="s">
        <v>57</v>
      </c>
      <c r="N18" s="26">
        <f t="shared" si="0"/>
        <v>15</v>
      </c>
      <c r="O18" s="25">
        <v>16.5</v>
      </c>
      <c r="P18" s="16">
        <f t="shared" ref="P18:P19" si="3">N18/O18</f>
        <v>0.90909090909090906</v>
      </c>
      <c r="Q18" s="25"/>
      <c r="R18" s="25"/>
      <c r="S18" s="17">
        <v>10</v>
      </c>
      <c r="T18" s="17">
        <v>20</v>
      </c>
      <c r="U18" s="19">
        <v>50</v>
      </c>
      <c r="V18" s="19">
        <v>70</v>
      </c>
      <c r="W18" s="19">
        <v>400</v>
      </c>
      <c r="X18" s="19">
        <v>470</v>
      </c>
      <c r="Y18" s="19">
        <v>480</v>
      </c>
      <c r="Z18" s="19">
        <v>850</v>
      </c>
      <c r="AA18" s="25">
        <v>64</v>
      </c>
      <c r="AB18" s="25">
        <v>64</v>
      </c>
      <c r="AC18" s="25">
        <v>40</v>
      </c>
      <c r="AD18" s="25" t="s">
        <v>7</v>
      </c>
      <c r="AE18" s="22">
        <v>1</v>
      </c>
      <c r="AF18" s="26">
        <v>1</v>
      </c>
      <c r="AG18" s="26" t="s">
        <v>13</v>
      </c>
      <c r="AH18" s="26" t="s">
        <v>8</v>
      </c>
      <c r="AI18" s="26" t="s">
        <v>9</v>
      </c>
      <c r="AJ18" s="26" t="s">
        <v>1</v>
      </c>
      <c r="AK18" s="26" t="s">
        <v>12</v>
      </c>
      <c r="AL18" s="28" t="s">
        <v>14</v>
      </c>
    </row>
    <row r="19" spans="1:38" s="3" customFormat="1" ht="30" customHeight="1">
      <c r="A19" s="8" t="s">
        <v>92</v>
      </c>
      <c r="B19" s="13">
        <f t="shared" si="2"/>
        <v>18</v>
      </c>
      <c r="C19" s="22">
        <v>13</v>
      </c>
      <c r="D19" s="26">
        <v>8.5</v>
      </c>
      <c r="E19" s="22" t="s">
        <v>17</v>
      </c>
      <c r="F19" s="26" t="s">
        <v>47</v>
      </c>
      <c r="G19" s="26" t="s">
        <v>58</v>
      </c>
      <c r="H19" s="28">
        <v>18010155</v>
      </c>
      <c r="I19" s="26" t="s">
        <v>90</v>
      </c>
      <c r="J19" s="26" t="s">
        <v>6</v>
      </c>
      <c r="K19" s="26">
        <v>2427</v>
      </c>
      <c r="L19" s="26">
        <v>2657</v>
      </c>
      <c r="M19" s="25" t="s">
        <v>57</v>
      </c>
      <c r="N19" s="26">
        <f t="shared" si="0"/>
        <v>230</v>
      </c>
      <c r="O19" s="25">
        <v>141.5</v>
      </c>
      <c r="P19" s="16">
        <f t="shared" si="3"/>
        <v>1.6254416961130742</v>
      </c>
      <c r="Q19" s="25"/>
      <c r="R19" s="25"/>
      <c r="S19" s="17">
        <v>10</v>
      </c>
      <c r="T19" s="17">
        <v>20</v>
      </c>
      <c r="U19" s="19">
        <v>90</v>
      </c>
      <c r="V19" s="19">
        <v>90</v>
      </c>
      <c r="W19" s="19">
        <v>400</v>
      </c>
      <c r="X19" s="19">
        <v>500</v>
      </c>
      <c r="Y19" s="19">
        <v>700</v>
      </c>
      <c r="Z19" s="19">
        <v>1000</v>
      </c>
      <c r="AA19" s="25">
        <v>68</v>
      </c>
      <c r="AB19" s="25">
        <v>70</v>
      </c>
      <c r="AC19" s="25">
        <v>42</v>
      </c>
      <c r="AD19" s="25" t="s">
        <v>7</v>
      </c>
      <c r="AE19" s="22">
        <v>3</v>
      </c>
      <c r="AF19" s="26">
        <v>4</v>
      </c>
      <c r="AG19" s="26" t="s">
        <v>25</v>
      </c>
      <c r="AH19" s="26" t="s">
        <v>8</v>
      </c>
      <c r="AI19" s="26" t="s">
        <v>21</v>
      </c>
      <c r="AJ19" s="26" t="s">
        <v>1</v>
      </c>
      <c r="AK19" s="26" t="s">
        <v>27</v>
      </c>
      <c r="AL19" s="28" t="s">
        <v>59</v>
      </c>
    </row>
    <row r="20" spans="1:38" s="3" customFormat="1" ht="30" customHeight="1">
      <c r="A20" s="8" t="s">
        <v>92</v>
      </c>
      <c r="B20" s="13">
        <f t="shared" si="2"/>
        <v>19</v>
      </c>
      <c r="C20" s="19">
        <v>14</v>
      </c>
      <c r="D20" s="25">
        <v>8.5</v>
      </c>
      <c r="E20" s="19" t="s">
        <v>17</v>
      </c>
      <c r="F20" s="26" t="s">
        <v>47</v>
      </c>
      <c r="G20" s="25" t="s">
        <v>60</v>
      </c>
      <c r="H20" s="25">
        <v>17121808</v>
      </c>
      <c r="I20" s="26" t="s">
        <v>90</v>
      </c>
      <c r="J20" s="26" t="s">
        <v>6</v>
      </c>
      <c r="K20" s="25">
        <v>2657</v>
      </c>
      <c r="L20" s="26">
        <v>2911</v>
      </c>
      <c r="M20" s="25"/>
      <c r="N20" s="26">
        <f t="shared" si="0"/>
        <v>254</v>
      </c>
      <c r="O20" s="25">
        <v>147.5</v>
      </c>
      <c r="P20" s="16">
        <f t="shared" ref="P20:P21" si="4">N20/O20</f>
        <v>1.7220338983050847</v>
      </c>
      <c r="Q20" s="25"/>
      <c r="R20" s="25"/>
      <c r="S20" s="17">
        <v>3</v>
      </c>
      <c r="T20" s="17">
        <v>10</v>
      </c>
      <c r="U20" s="19">
        <v>90</v>
      </c>
      <c r="V20" s="19">
        <v>90</v>
      </c>
      <c r="W20" s="19">
        <v>600</v>
      </c>
      <c r="X20" s="19">
        <v>650</v>
      </c>
      <c r="Y20" s="19">
        <v>1400</v>
      </c>
      <c r="Z20" s="19">
        <v>1800</v>
      </c>
      <c r="AA20" s="25">
        <v>70</v>
      </c>
      <c r="AB20" s="25">
        <v>70</v>
      </c>
      <c r="AC20" s="25">
        <v>42</v>
      </c>
      <c r="AD20" s="25" t="s">
        <v>7</v>
      </c>
      <c r="AE20" s="19">
        <v>4</v>
      </c>
      <c r="AF20" s="25">
        <v>3</v>
      </c>
      <c r="AG20" s="25" t="s">
        <v>25</v>
      </c>
      <c r="AH20" s="25" t="s">
        <v>8</v>
      </c>
      <c r="AI20" s="25" t="s">
        <v>21</v>
      </c>
      <c r="AJ20" s="25" t="s">
        <v>1</v>
      </c>
      <c r="AK20" s="25" t="s">
        <v>61</v>
      </c>
      <c r="AL20" s="25" t="s">
        <v>14</v>
      </c>
    </row>
    <row r="21" spans="1:38" s="7" customFormat="1" ht="30" customHeight="1">
      <c r="A21" s="8" t="s">
        <v>92</v>
      </c>
      <c r="B21" s="29">
        <f t="shared" si="2"/>
        <v>20</v>
      </c>
      <c r="C21" s="30" t="s">
        <v>64</v>
      </c>
      <c r="D21" s="31">
        <v>8.5</v>
      </c>
      <c r="E21" s="6" t="s">
        <v>4</v>
      </c>
      <c r="F21" s="31" t="s">
        <v>47</v>
      </c>
      <c r="G21" s="31">
        <v>517</v>
      </c>
      <c r="H21" s="32" t="s">
        <v>56</v>
      </c>
      <c r="I21" s="31" t="s">
        <v>62</v>
      </c>
      <c r="J21" s="31" t="s">
        <v>19</v>
      </c>
      <c r="K21" s="31">
        <v>2911</v>
      </c>
      <c r="L21" s="31">
        <v>2919.5</v>
      </c>
      <c r="M21" s="31" t="s">
        <v>63</v>
      </c>
      <c r="N21" s="31">
        <f t="shared" si="0"/>
        <v>8.5</v>
      </c>
      <c r="O21" s="31">
        <v>15</v>
      </c>
      <c r="P21" s="33">
        <f t="shared" si="4"/>
        <v>0.56666666666666665</v>
      </c>
      <c r="Q21" s="31"/>
      <c r="R21" s="31"/>
      <c r="S21" s="34">
        <v>15</v>
      </c>
      <c r="T21" s="34">
        <v>20</v>
      </c>
      <c r="U21" s="30">
        <v>80</v>
      </c>
      <c r="V21" s="30">
        <v>90</v>
      </c>
      <c r="W21" s="30">
        <v>500</v>
      </c>
      <c r="X21" s="30">
        <v>550</v>
      </c>
      <c r="Y21" s="30">
        <v>1400</v>
      </c>
      <c r="Z21" s="30">
        <v>1750</v>
      </c>
      <c r="AA21" s="31">
        <v>86</v>
      </c>
      <c r="AB21" s="31">
        <v>86</v>
      </c>
      <c r="AC21" s="31">
        <v>42</v>
      </c>
      <c r="AD21" s="31" t="s">
        <v>7</v>
      </c>
      <c r="AE21" s="30">
        <v>1</v>
      </c>
      <c r="AF21" s="31">
        <v>1</v>
      </c>
      <c r="AG21" s="31" t="s">
        <v>13</v>
      </c>
      <c r="AH21" s="31" t="s">
        <v>8</v>
      </c>
      <c r="AI21" s="31" t="s">
        <v>9</v>
      </c>
      <c r="AJ21" s="31" t="s">
        <v>1</v>
      </c>
      <c r="AK21" s="31" t="s">
        <v>12</v>
      </c>
      <c r="AL21" s="31" t="s">
        <v>14</v>
      </c>
    </row>
    <row r="22" spans="1:38" ht="13.95" customHeight="1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38" ht="13.95" customHeight="1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</sheetData>
  <sheetProtection insertColumns="0" insertRows="0" selectLockedCells="1" selectUnlockedCells="1"/>
  <phoneticPr fontId="2" type="noConversion"/>
  <printOptions horizontalCentered="1"/>
  <pageMargins left="0.35433070866141736" right="0.23622047244094491" top="0.62992125984251968" bottom="0.27559055118110237" header="0.31496062992125984" footer="0.31496062992125984"/>
  <pageSetup paperSize="8" scale="93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3"/>
  <sheetViews>
    <sheetView workbookViewId="0">
      <selection activeCell="D20" sqref="D20:G20"/>
    </sheetView>
  </sheetViews>
  <sheetFormatPr defaultRowHeight="10.199999999999999"/>
  <cols>
    <col min="3" max="3" width="9.28515625" style="1" customWidth="1"/>
    <col min="4" max="4" width="9.7109375" style="1" customWidth="1"/>
    <col min="5" max="5" width="14.7109375" style="1" customWidth="1"/>
    <col min="6" max="6" width="11.7109375" style="1" customWidth="1"/>
    <col min="7" max="7" width="5.5703125" style="37" bestFit="1" customWidth="1"/>
    <col min="8" max="8" width="17.7109375" style="1" customWidth="1"/>
    <col min="9" max="9" width="7.140625" style="1" customWidth="1"/>
    <col min="10" max="10" width="13" style="1" customWidth="1"/>
    <col min="11" max="11" width="4.85546875" style="1" customWidth="1"/>
  </cols>
  <sheetData>
    <row r="1" spans="3:11" ht="19.2">
      <c r="C1" s="9" t="s">
        <v>67</v>
      </c>
      <c r="D1" s="9" t="s">
        <v>68</v>
      </c>
      <c r="E1" s="9" t="s">
        <v>0</v>
      </c>
      <c r="F1" s="9" t="s">
        <v>69</v>
      </c>
      <c r="G1" s="37" t="s">
        <v>93</v>
      </c>
      <c r="H1" s="9" t="s">
        <v>71</v>
      </c>
      <c r="I1" s="9" t="s">
        <v>70</v>
      </c>
      <c r="J1" s="10" t="s">
        <v>74</v>
      </c>
      <c r="K1" s="10" t="s">
        <v>2</v>
      </c>
    </row>
    <row r="2" spans="3:11" s="41" customFormat="1">
      <c r="C2" s="38">
        <v>26</v>
      </c>
      <c r="D2" s="38" t="s">
        <v>4</v>
      </c>
      <c r="E2" s="39" t="s">
        <v>47</v>
      </c>
      <c r="F2" s="38">
        <v>115</v>
      </c>
      <c r="G2" s="40">
        <v>0.94</v>
      </c>
      <c r="H2" s="38" t="s">
        <v>5</v>
      </c>
      <c r="I2" s="38">
        <v>2224</v>
      </c>
      <c r="J2" s="38">
        <v>13.7</v>
      </c>
      <c r="K2" s="38" t="s">
        <v>11</v>
      </c>
    </row>
    <row r="3" spans="3:11" s="41" customFormat="1">
      <c r="C3" s="38">
        <v>24</v>
      </c>
      <c r="D3" s="38" t="s">
        <v>4</v>
      </c>
      <c r="E3" s="38" t="s">
        <v>16</v>
      </c>
      <c r="F3" s="38">
        <v>115</v>
      </c>
      <c r="G3" s="40">
        <v>0.94</v>
      </c>
      <c r="H3" s="38" t="s">
        <v>5</v>
      </c>
      <c r="I3" s="38" t="s">
        <v>15</v>
      </c>
      <c r="J3" s="38">
        <v>107</v>
      </c>
      <c r="K3" s="38" t="s">
        <v>14</v>
      </c>
    </row>
    <row r="4" spans="3:11" s="41" customFormat="1">
      <c r="C4" s="38">
        <v>24</v>
      </c>
      <c r="D4" s="38" t="s">
        <v>17</v>
      </c>
      <c r="E4" s="38" t="s">
        <v>18</v>
      </c>
      <c r="F4" s="38">
        <v>1973</v>
      </c>
      <c r="G4" s="40">
        <v>1.1839999999999999</v>
      </c>
      <c r="H4" s="38" t="s">
        <v>20</v>
      </c>
      <c r="I4" s="38">
        <v>226845</v>
      </c>
      <c r="J4" s="38">
        <v>296</v>
      </c>
      <c r="K4" s="38" t="s">
        <v>22</v>
      </c>
    </row>
    <row r="5" spans="3:11" s="41" customFormat="1">
      <c r="C5" s="38">
        <v>24</v>
      </c>
      <c r="D5" s="38" t="s">
        <v>17</v>
      </c>
      <c r="E5" s="38" t="s">
        <v>18</v>
      </c>
      <c r="F5" s="38">
        <v>1973</v>
      </c>
      <c r="G5" s="40">
        <v>1.1839999999999999</v>
      </c>
      <c r="H5" s="38" t="s">
        <v>20</v>
      </c>
      <c r="I5" s="38">
        <v>226845</v>
      </c>
      <c r="J5" s="38">
        <v>529</v>
      </c>
      <c r="K5" s="38" t="s">
        <v>14</v>
      </c>
    </row>
    <row r="6" spans="3:11" s="41" customFormat="1">
      <c r="C6" s="38">
        <v>24</v>
      </c>
      <c r="D6" s="38" t="s">
        <v>17</v>
      </c>
      <c r="E6" s="38" t="s">
        <v>18</v>
      </c>
      <c r="F6" s="38">
        <v>1973</v>
      </c>
      <c r="G6" s="40">
        <v>1.1040000000000001</v>
      </c>
      <c r="H6" s="38" t="s">
        <v>26</v>
      </c>
      <c r="I6" s="38">
        <v>227012</v>
      </c>
      <c r="J6" s="38">
        <v>642</v>
      </c>
      <c r="K6" s="38" t="s">
        <v>28</v>
      </c>
    </row>
    <row r="7" spans="3:11" s="41" customFormat="1">
      <c r="C7" s="38">
        <v>24</v>
      </c>
      <c r="D7" s="38" t="s">
        <v>17</v>
      </c>
      <c r="E7" s="38" t="s">
        <v>18</v>
      </c>
      <c r="F7" s="38">
        <v>1973</v>
      </c>
      <c r="G7" s="40">
        <v>1.1040000000000001</v>
      </c>
      <c r="H7" s="38" t="s">
        <v>26</v>
      </c>
      <c r="I7" s="38">
        <v>227012</v>
      </c>
      <c r="J7" s="38">
        <v>746</v>
      </c>
      <c r="K7" s="38" t="s">
        <v>28</v>
      </c>
    </row>
    <row r="8" spans="3:11" s="41" customFormat="1">
      <c r="C8" s="38">
        <v>24</v>
      </c>
      <c r="D8" s="38" t="s">
        <v>17</v>
      </c>
      <c r="E8" s="38" t="s">
        <v>18</v>
      </c>
      <c r="F8" s="38">
        <v>1973</v>
      </c>
      <c r="G8" s="40">
        <v>1.1040000000000001</v>
      </c>
      <c r="H8" s="38" t="s">
        <v>26</v>
      </c>
      <c r="I8" s="38">
        <v>227012</v>
      </c>
      <c r="J8" s="38">
        <v>866</v>
      </c>
      <c r="K8" s="38" t="s">
        <v>28</v>
      </c>
    </row>
    <row r="9" spans="3:11" s="41" customFormat="1">
      <c r="C9" s="38">
        <v>24</v>
      </c>
      <c r="D9" s="38" t="s">
        <v>17</v>
      </c>
      <c r="E9" s="38" t="s">
        <v>18</v>
      </c>
      <c r="F9" s="38">
        <v>1973</v>
      </c>
      <c r="G9" s="40">
        <v>1.1040000000000001</v>
      </c>
      <c r="H9" s="38" t="s">
        <v>26</v>
      </c>
      <c r="I9" s="38">
        <v>227012</v>
      </c>
      <c r="J9" s="38">
        <v>916</v>
      </c>
      <c r="K9" s="38" t="s">
        <v>11</v>
      </c>
    </row>
    <row r="10" spans="3:11" s="41" customFormat="1">
      <c r="C10" s="39">
        <v>17</v>
      </c>
      <c r="D10" s="38" t="s">
        <v>4</v>
      </c>
      <c r="E10" s="39" t="s">
        <v>18</v>
      </c>
      <c r="F10" s="39">
        <v>437</v>
      </c>
      <c r="G10" s="40">
        <v>1.169</v>
      </c>
      <c r="H10" s="39" t="s">
        <v>37</v>
      </c>
      <c r="I10" s="39" t="s">
        <v>36</v>
      </c>
      <c r="J10" s="39">
        <v>998</v>
      </c>
      <c r="K10" s="38" t="s">
        <v>14</v>
      </c>
    </row>
    <row r="11" spans="3:11" s="41" customFormat="1">
      <c r="C11" s="39">
        <v>17</v>
      </c>
      <c r="D11" s="38" t="s">
        <v>17</v>
      </c>
      <c r="E11" s="39" t="s">
        <v>18</v>
      </c>
      <c r="F11" s="39">
        <v>1665</v>
      </c>
      <c r="G11" s="40">
        <v>1.119</v>
      </c>
      <c r="H11" s="39" t="s">
        <v>38</v>
      </c>
      <c r="I11" s="39">
        <v>234352</v>
      </c>
      <c r="J11" s="39">
        <v>1023</v>
      </c>
      <c r="K11" s="39" t="s">
        <v>40</v>
      </c>
    </row>
    <row r="12" spans="3:11" s="41" customFormat="1" ht="19.2">
      <c r="C12" s="39">
        <v>17</v>
      </c>
      <c r="D12" s="38" t="s">
        <v>17</v>
      </c>
      <c r="E12" s="39" t="s">
        <v>18</v>
      </c>
      <c r="F12" s="39">
        <v>1665</v>
      </c>
      <c r="G12" s="40">
        <v>1.119</v>
      </c>
      <c r="H12" s="39" t="s">
        <v>38</v>
      </c>
      <c r="I12" s="39">
        <v>234351</v>
      </c>
      <c r="J12" s="39">
        <v>1358</v>
      </c>
      <c r="K12" s="42" t="s">
        <v>45</v>
      </c>
    </row>
    <row r="13" spans="3:11" s="41" customFormat="1">
      <c r="C13" s="39">
        <v>17</v>
      </c>
      <c r="D13" s="38" t="s">
        <v>17</v>
      </c>
      <c r="E13" s="39" t="s">
        <v>18</v>
      </c>
      <c r="F13" s="39">
        <v>1665</v>
      </c>
      <c r="G13" s="40">
        <v>1.2490000000000001</v>
      </c>
      <c r="H13" s="39" t="s">
        <v>43</v>
      </c>
      <c r="I13" s="39">
        <v>228062</v>
      </c>
      <c r="J13" s="39">
        <v>1668</v>
      </c>
      <c r="K13" s="39" t="s">
        <v>14</v>
      </c>
    </row>
    <row r="14" spans="3:11" s="41" customFormat="1">
      <c r="C14" s="39">
        <v>17</v>
      </c>
      <c r="D14" s="38" t="s">
        <v>4</v>
      </c>
      <c r="E14" s="39" t="s">
        <v>16</v>
      </c>
      <c r="F14" s="39">
        <v>445</v>
      </c>
      <c r="G14" s="40">
        <v>1.169</v>
      </c>
      <c r="H14" s="39" t="s">
        <v>42</v>
      </c>
      <c r="I14" s="39">
        <v>80836</v>
      </c>
      <c r="J14" s="39">
        <v>1832</v>
      </c>
      <c r="K14" s="43" t="s">
        <v>11</v>
      </c>
    </row>
    <row r="15" spans="3:11">
      <c r="C15" s="27">
        <v>12.25</v>
      </c>
      <c r="D15" s="13" t="s">
        <v>4</v>
      </c>
      <c r="E15" s="26" t="s">
        <v>47</v>
      </c>
      <c r="F15" s="26">
        <v>217</v>
      </c>
      <c r="G15" s="37">
        <v>0.745</v>
      </c>
      <c r="H15" s="26" t="s">
        <v>48</v>
      </c>
      <c r="I15" s="26">
        <v>1512894</v>
      </c>
      <c r="J15" s="26">
        <v>1877</v>
      </c>
      <c r="K15" s="35" t="s">
        <v>14</v>
      </c>
    </row>
    <row r="16" spans="3:11" ht="19.2">
      <c r="C16" s="27">
        <v>12.25</v>
      </c>
      <c r="D16" s="22" t="s">
        <v>17</v>
      </c>
      <c r="E16" s="26" t="s">
        <v>47</v>
      </c>
      <c r="F16" s="26">
        <v>1363</v>
      </c>
      <c r="G16" s="37">
        <v>1.38</v>
      </c>
      <c r="H16" s="26" t="s">
        <v>52</v>
      </c>
      <c r="I16" s="28" t="s">
        <v>51</v>
      </c>
      <c r="J16" s="26">
        <v>1885</v>
      </c>
      <c r="K16" s="28" t="s">
        <v>40</v>
      </c>
    </row>
    <row r="17" spans="3:11" ht="19.2">
      <c r="C17" s="27">
        <v>12.25</v>
      </c>
      <c r="D17" s="22" t="s">
        <v>17</v>
      </c>
      <c r="E17" s="26" t="s">
        <v>47</v>
      </c>
      <c r="F17" s="26">
        <v>1363</v>
      </c>
      <c r="G17" s="37">
        <v>1.38</v>
      </c>
      <c r="H17" s="26" t="s">
        <v>52</v>
      </c>
      <c r="I17" s="28" t="s">
        <v>51</v>
      </c>
      <c r="J17" s="26">
        <v>2155</v>
      </c>
      <c r="K17" s="28" t="s">
        <v>11</v>
      </c>
    </row>
    <row r="18" spans="3:11" ht="19.2">
      <c r="C18" s="26">
        <v>8.5</v>
      </c>
      <c r="D18" s="13" t="s">
        <v>4</v>
      </c>
      <c r="E18" s="26" t="s">
        <v>47</v>
      </c>
      <c r="F18" s="26">
        <v>517</v>
      </c>
      <c r="G18" s="37">
        <v>0.745</v>
      </c>
      <c r="H18" s="26" t="s">
        <v>48</v>
      </c>
      <c r="I18" s="28" t="s">
        <v>56</v>
      </c>
      <c r="J18" s="26">
        <v>2412</v>
      </c>
      <c r="K18" s="28" t="s">
        <v>14</v>
      </c>
    </row>
    <row r="19" spans="3:11" ht="19.2">
      <c r="C19" s="26">
        <v>8.5</v>
      </c>
      <c r="D19" s="22" t="s">
        <v>17</v>
      </c>
      <c r="E19" s="26" t="s">
        <v>47</v>
      </c>
      <c r="F19" s="26" t="s">
        <v>58</v>
      </c>
      <c r="G19" s="37">
        <v>1.0349999999999999</v>
      </c>
      <c r="H19" s="26" t="s">
        <v>90</v>
      </c>
      <c r="I19" s="28">
        <v>18010155</v>
      </c>
      <c r="J19" s="26">
        <v>2427</v>
      </c>
      <c r="K19" s="28" t="s">
        <v>59</v>
      </c>
    </row>
    <row r="20" spans="3:11">
      <c r="C20" s="25">
        <v>8.5</v>
      </c>
      <c r="D20" s="19" t="s">
        <v>17</v>
      </c>
      <c r="E20" s="26" t="s">
        <v>47</v>
      </c>
      <c r="F20" s="25" t="s">
        <v>60</v>
      </c>
      <c r="G20" s="37">
        <v>1.0349999999999999</v>
      </c>
      <c r="H20" s="26" t="s">
        <v>90</v>
      </c>
      <c r="I20" s="25">
        <v>17121808</v>
      </c>
      <c r="J20" s="25">
        <v>2657</v>
      </c>
      <c r="K20" s="25" t="s">
        <v>14</v>
      </c>
    </row>
    <row r="21" spans="3:11" ht="19.2">
      <c r="C21" s="31">
        <v>8.5</v>
      </c>
      <c r="D21" s="6" t="s">
        <v>4</v>
      </c>
      <c r="E21" s="31" t="s">
        <v>47</v>
      </c>
      <c r="F21" s="31">
        <v>517</v>
      </c>
      <c r="G21" s="37">
        <v>1.325</v>
      </c>
      <c r="H21" s="31" t="s">
        <v>62</v>
      </c>
      <c r="I21" s="32" t="s">
        <v>56</v>
      </c>
      <c r="J21" s="31">
        <v>2911</v>
      </c>
      <c r="K21" s="31" t="s">
        <v>14</v>
      </c>
    </row>
    <row r="22" spans="3:11" ht="13.8">
      <c r="C22" s="5"/>
      <c r="D22" s="5"/>
      <c r="E22" s="5"/>
      <c r="F22" s="5"/>
      <c r="H22" s="5"/>
      <c r="I22" s="5"/>
      <c r="J22" s="5"/>
    </row>
    <row r="23" spans="3:11" ht="13.8">
      <c r="C23" s="5"/>
      <c r="D23" s="5"/>
      <c r="E23" s="5"/>
      <c r="F23" s="5"/>
      <c r="H23" s="5"/>
      <c r="I23" s="5"/>
      <c r="J23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4ED557C8BC294392DACA0AE8247F97" ma:contentTypeVersion="4" ma:contentTypeDescription="Create a new document." ma:contentTypeScope="" ma:versionID="f5104eedf36b3d139e235b9cf6bd04c8">
  <xsd:schema xmlns:xsd="http://www.w3.org/2001/XMLSchema" xmlns:xs="http://www.w3.org/2001/XMLSchema" xmlns:p="http://schemas.microsoft.com/office/2006/metadata/properties" xmlns:ns2="cb68f1a0-2fc6-4db3-909c-883f4878b013" targetNamespace="http://schemas.microsoft.com/office/2006/metadata/properties" ma:root="true" ma:fieldsID="9eb33628e35fec5f9113baa577c9adea" ns2:_="">
    <xsd:import namespace="cb68f1a0-2fc6-4db3-909c-883f4878b013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68f1a0-2fc6-4db3-909c-883f4878b01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454588-1449-4A52-AAA9-364178928F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68f1a0-2fc6-4db3-909c-883f4878b0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0193AA-EFA5-4948-B480-97E046D3133F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cb68f1a0-2fc6-4db3-909c-883f4878b013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B6B64D8-F9EB-4FED-BD28-A63933D987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BitData</vt:lpstr>
      <vt:lpstr>Sheet1</vt:lpstr>
      <vt:lpstr>BitData!Print_Area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Xu</dc:creator>
  <cp:lastModifiedBy>ggg</cp:lastModifiedBy>
  <cp:lastPrinted>2013-03-07T20:59:54Z</cp:lastPrinted>
  <dcterms:created xsi:type="dcterms:W3CDTF">2012-12-23T08:11:58Z</dcterms:created>
  <dcterms:modified xsi:type="dcterms:W3CDTF">2020-07-27T21:12:00Z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0x010100E74ED557C8BC294392DACA0AE8247F97</vt:lpwstr>
  </property>
</Properties>
</file>