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MAESTRÍA ING MECANICA\1. Aprendizaje de Máquina\Proyecto Final\"/>
    </mc:Choice>
  </mc:AlternateContent>
  <xr:revisionPtr revIDLastSave="0" documentId="8_{E8B36BEC-4152-48AB-8644-E3CB4F899CB7}" xr6:coauthVersionLast="47" xr6:coauthVersionMax="47" xr10:uidLastSave="{00000000-0000-0000-0000-000000000000}"/>
  <bookViews>
    <workbookView xWindow="2250" yWindow="2250" windowWidth="21600" windowHeight="11295" xr2:uid="{508F6180-01EF-4B85-9466-37F8C1ACD82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2" l="1"/>
  <c r="B13" i="2"/>
  <c r="A14" i="2"/>
  <c r="J3" i="1"/>
  <c r="J4" i="1"/>
  <c r="A3" i="2" s="1"/>
  <c r="J2" i="1"/>
  <c r="J5" i="1"/>
  <c r="A4" i="2" l="1"/>
  <c r="B3" i="2" s="1"/>
</calcChain>
</file>

<file path=xl/sharedStrings.xml><?xml version="1.0" encoding="utf-8"?>
<sst xmlns="http://schemas.openxmlformats.org/spreadsheetml/2006/main" count="22" uniqueCount="17">
  <si>
    <t>No intervención y buena operación (TN)</t>
  </si>
  <si>
    <t>Acciones de mantenimiento</t>
  </si>
  <si>
    <t>Costo por lucro cesante [USD/h]</t>
  </si>
  <si>
    <t>Tiempo medio de inspección [h]</t>
  </si>
  <si>
    <t>Tiempo medio de reemplazo de herramienta [h]</t>
  </si>
  <si>
    <t>Tiempo medio de reparación de daños colaterales [h]</t>
  </si>
  <si>
    <t>Costo total [USD]</t>
  </si>
  <si>
    <t>Costo de repuesto herramienta [USD]</t>
  </si>
  <si>
    <t>Vida útil remanente promedio [min]</t>
  </si>
  <si>
    <t>Ponderación</t>
  </si>
  <si>
    <t xml:space="preserve"> - </t>
  </si>
  <si>
    <t>Valor de Beta</t>
  </si>
  <si>
    <t>Intervención preventiva con falla (TP)</t>
  </si>
  <si>
    <t>Intervención preventiva sin falla (FP)</t>
  </si>
  <si>
    <t>Parada correctiva por falla del equipo (FN)</t>
  </si>
  <si>
    <t>Costo horas-hombres [USD/h]</t>
  </si>
  <si>
    <t>Costo medio de repuestos daño colateral [USD]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</si>
</sst>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5" formatCode="0.0"/>
    <numFmt numFmtId="17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44" fontId="2" fillId="0" borderId="0" xfId="1" applyFont="1" applyAlignment="1">
      <alignment vertical="center"/>
    </xf>
    <xf numFmtId="17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2781E-3111-4E6C-AE27-45682E16D6D7}">
  <dimension ref="A1:J5"/>
  <sheetViews>
    <sheetView tabSelected="1" topLeftCell="G1" workbookViewId="0">
      <selection activeCell="I7" sqref="I7"/>
    </sheetView>
  </sheetViews>
  <sheetFormatPr baseColWidth="10" defaultRowHeight="15" x14ac:dyDescent="0.25"/>
  <cols>
    <col min="1" max="1" width="40.28515625" style="2" customWidth="1"/>
    <col min="2" max="2" width="17.85546875" style="2" customWidth="1"/>
    <col min="3" max="3" width="16.42578125" style="2" customWidth="1"/>
    <col min="4" max="4" width="26.5703125" style="2" customWidth="1"/>
    <col min="5" max="5" width="27.28515625" style="2" customWidth="1"/>
    <col min="6" max="6" width="17.5703125" style="2" customWidth="1"/>
    <col min="7" max="7" width="25.85546875" style="2" customWidth="1"/>
    <col min="8" max="8" width="20.7109375" style="2" customWidth="1"/>
    <col min="9" max="9" width="30.28515625" style="2" customWidth="1"/>
    <col min="10" max="10" width="17.5703125" style="2" customWidth="1"/>
    <col min="11" max="11" width="14.140625" style="2" customWidth="1"/>
    <col min="12" max="12" width="14.5703125" style="2" customWidth="1"/>
    <col min="13" max="16384" width="11.42578125" style="2"/>
  </cols>
  <sheetData>
    <row r="1" spans="1:10" s="1" customFormat="1" ht="45" x14ac:dyDescent="0.25">
      <c r="A1" s="6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</v>
      </c>
      <c r="G1" s="1" t="s">
        <v>7</v>
      </c>
      <c r="H1" s="1" t="s">
        <v>8</v>
      </c>
      <c r="I1" s="1" t="s">
        <v>16</v>
      </c>
      <c r="J1" s="5" t="s">
        <v>6</v>
      </c>
    </row>
    <row r="2" spans="1:10" x14ac:dyDescent="0.25">
      <c r="A2" s="2" t="s">
        <v>12</v>
      </c>
      <c r="B2" s="3">
        <v>1000</v>
      </c>
      <c r="C2" s="4">
        <v>1</v>
      </c>
      <c r="D2" s="4">
        <v>2</v>
      </c>
      <c r="E2" s="4">
        <v>0</v>
      </c>
      <c r="F2" s="3">
        <v>75</v>
      </c>
      <c r="G2" s="3">
        <v>450</v>
      </c>
      <c r="H2" s="7">
        <v>0</v>
      </c>
      <c r="I2" s="3">
        <v>0</v>
      </c>
      <c r="J2" s="8">
        <f>B2*SUM(C2:E2)+F2*SUM(C2:E2)+G2+I2+H2/60*B2</f>
        <v>3675</v>
      </c>
    </row>
    <row r="3" spans="1:10" x14ac:dyDescent="0.25">
      <c r="A3" s="2" t="s">
        <v>13</v>
      </c>
      <c r="B3" s="3">
        <v>1000</v>
      </c>
      <c r="C3" s="4">
        <v>1</v>
      </c>
      <c r="D3" s="4">
        <v>2</v>
      </c>
      <c r="E3" s="4">
        <v>0</v>
      </c>
      <c r="F3" s="3">
        <v>75</v>
      </c>
      <c r="G3" s="3">
        <v>450</v>
      </c>
      <c r="H3" s="7">
        <v>53</v>
      </c>
      <c r="I3" s="3">
        <v>0</v>
      </c>
      <c r="J3" s="8">
        <f>B3*SUM(C3:E3)+F3*SUM(C3:E3)+G3+I3+H3/60*B3</f>
        <v>4558.333333333333</v>
      </c>
    </row>
    <row r="4" spans="1:10" x14ac:dyDescent="0.25">
      <c r="A4" s="2" t="s">
        <v>14</v>
      </c>
      <c r="B4" s="3">
        <v>1000</v>
      </c>
      <c r="C4" s="4">
        <v>2</v>
      </c>
      <c r="D4" s="4">
        <v>4</v>
      </c>
      <c r="E4" s="4">
        <v>6</v>
      </c>
      <c r="F4" s="3">
        <v>75</v>
      </c>
      <c r="G4" s="3">
        <v>450</v>
      </c>
      <c r="H4" s="7">
        <v>0</v>
      </c>
      <c r="I4" s="3">
        <v>3500</v>
      </c>
      <c r="J4" s="8">
        <f>B4*SUM(C4:E4)+F4*SUM(C4:E4)+G4+I4+H4/60*B4</f>
        <v>16850</v>
      </c>
    </row>
    <row r="5" spans="1:10" x14ac:dyDescent="0.25">
      <c r="A5" s="2" t="s">
        <v>0</v>
      </c>
      <c r="B5" s="3">
        <v>1000</v>
      </c>
      <c r="C5" s="4">
        <v>0</v>
      </c>
      <c r="D5" s="4">
        <v>0</v>
      </c>
      <c r="E5" s="4">
        <v>0</v>
      </c>
      <c r="F5" s="3">
        <v>75</v>
      </c>
      <c r="G5" s="3">
        <v>0</v>
      </c>
      <c r="H5" s="7">
        <v>0</v>
      </c>
      <c r="I5" s="3">
        <v>0</v>
      </c>
      <c r="J5" s="8">
        <f>B5*SUM(C5:E5)+F5*SUM(C5:E5)+G5+I5+H5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1376-F435-4DE3-9787-BD777249DC32}">
  <dimension ref="A1:B15"/>
  <sheetViews>
    <sheetView workbookViewId="0">
      <selection activeCell="A11" sqref="A11:B15"/>
    </sheetView>
  </sheetViews>
  <sheetFormatPr baseColWidth="10" defaultRowHeight="15" x14ac:dyDescent="0.25"/>
  <sheetData>
    <row r="1" spans="1:2" ht="30" x14ac:dyDescent="0.25">
      <c r="A1" s="5" t="s">
        <v>9</v>
      </c>
      <c r="B1" s="5" t="s">
        <v>11</v>
      </c>
    </row>
    <row r="2" spans="1:2" x14ac:dyDescent="0.25">
      <c r="A2" s="2" t="s">
        <v>10</v>
      </c>
      <c r="B2" s="2"/>
    </row>
    <row r="3" spans="1:2" x14ac:dyDescent="0.25">
      <c r="A3" s="9">
        <f>Hoja1!J3/SUM(Hoja1!$J$3:$J$4)</f>
        <v>0.21292331646555079</v>
      </c>
      <c r="B3" s="10">
        <f>A4/A3</f>
        <v>3.6965265082266914</v>
      </c>
    </row>
    <row r="4" spans="1:2" x14ac:dyDescent="0.25">
      <c r="A4" s="9">
        <f>Hoja1!J4/SUM(Hoja1!$J$3:$J$4)</f>
        <v>0.78707668353444926</v>
      </c>
      <c r="B4" s="2"/>
    </row>
    <row r="5" spans="1:2" x14ac:dyDescent="0.25">
      <c r="A5" s="2" t="s">
        <v>10</v>
      </c>
      <c r="B5" s="2"/>
    </row>
    <row r="11" spans="1:2" ht="30" x14ac:dyDescent="0.25">
      <c r="A11" s="5" t="s">
        <v>9</v>
      </c>
      <c r="B11" s="5" t="s">
        <v>11</v>
      </c>
    </row>
    <row r="12" spans="1:2" x14ac:dyDescent="0.25">
      <c r="A12" s="2" t="s">
        <v>10</v>
      </c>
      <c r="B12" s="2"/>
    </row>
    <row r="13" spans="1:2" x14ac:dyDescent="0.25">
      <c r="A13" s="9">
        <f>Hoja1!J3/SUM(Hoja1!$J$3:$J$4)</f>
        <v>0.21292331646555079</v>
      </c>
      <c r="B13" s="10">
        <f>A14/A13</f>
        <v>3.6965265082266914</v>
      </c>
    </row>
    <row r="14" spans="1:2" x14ac:dyDescent="0.25">
      <c r="A14" s="9">
        <f>Hoja1!J4/SUM(Hoja1!$J$3:$J$4)</f>
        <v>0.78707668353444926</v>
      </c>
      <c r="B14" s="2"/>
    </row>
    <row r="15" spans="1:2" x14ac:dyDescent="0.25">
      <c r="A15" s="2" t="s">
        <v>10</v>
      </c>
      <c r="B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2022-06-25T19:32:26Z</dcterms:created>
  <dcterms:modified xsi:type="dcterms:W3CDTF">2022-06-26T00:26:58Z</dcterms:modified>
</cp:coreProperties>
</file>