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STUDY\"/>
    </mc:Choice>
  </mc:AlternateContent>
  <xr:revisionPtr revIDLastSave="0" documentId="13_ncr:1_{22DEA4F4-1911-4B36-B555-A92259AAFA7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Interest_Rate_Swap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 s="1"/>
  <c r="K10" i="1" s="1"/>
  <c r="G9" i="1"/>
  <c r="F9" i="1"/>
  <c r="F8" i="1"/>
  <c r="G8" i="1" s="1"/>
  <c r="F7" i="1"/>
  <c r="G7" i="1" s="1"/>
  <c r="F6" i="1"/>
  <c r="G6" i="1" s="1"/>
  <c r="G10" i="1" l="1"/>
  <c r="C14" i="1" l="1"/>
  <c r="C13" i="1"/>
</calcChain>
</file>

<file path=xl/sharedStrings.xml><?xml version="1.0" encoding="utf-8"?>
<sst xmlns="http://schemas.openxmlformats.org/spreadsheetml/2006/main" count="18" uniqueCount="14">
  <si>
    <t>Notional Principal</t>
  </si>
  <si>
    <t>Annual Fixed Rate</t>
  </si>
  <si>
    <t>Floating Rate</t>
  </si>
  <si>
    <t>Time (Years)</t>
  </si>
  <si>
    <t>Interest Rate</t>
  </si>
  <si>
    <t>Treasury Curve</t>
  </si>
  <si>
    <t>Fixed Rate Bond</t>
  </si>
  <si>
    <t>Cash Flow</t>
  </si>
  <si>
    <t>Present Value</t>
  </si>
  <si>
    <t>Floating Rate Bond</t>
  </si>
  <si>
    <t>Swap Position</t>
  </si>
  <si>
    <t>Value</t>
  </si>
  <si>
    <t>Value to pay Fixed, 
received float side.</t>
  </si>
  <si>
    <t>Value to receive Fixed, 
pay float side.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</si>
</sst>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8" fontId="0" fillId="0" borderId="1" xfId="0" applyNumberFormat="1" applyBorder="1"/>
    <xf numFmtId="0" fontId="0" fillId="0" borderId="2" xfId="0" applyBorder="1"/>
    <xf numFmtId="0" fontId="0" fillId="0" borderId="4" xfId="0" applyBorder="1"/>
    <xf numFmtId="8" fontId="1" fillId="2" borderId="3" xfId="0" applyNumberFormat="1" applyFont="1" applyFill="1" applyBorder="1"/>
    <xf numFmtId="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8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Interest_Rate_Swaps!$C$6</c:f>
              <c:strCache>
                <c:ptCount val="1"/>
                <c:pt idx="0">
                  <c:v>Interest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Interest_Rate_Swaps!$B$7:$B$10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Interest_Rate_Swaps!$C$7:$C$10</c:f>
              <c:numCache>
                <c:formatCode>0.00%</c:formatCode>
                <c:ptCount val="4"/>
                <c:pt idx="0">
                  <c:v>0.03</c:v>
                </c:pt>
                <c:pt idx="1">
                  <c:v>0.04</c:v>
                </c:pt>
                <c:pt idx="2">
                  <c:v>0.04</c:v>
                </c:pt>
                <c:pt idx="3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3-4176-87B2-E5E5C33E0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536431"/>
        <c:axId val="1618862255"/>
      </c:scatterChart>
      <c:valAx>
        <c:axId val="151053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862255"/>
        <c:crosses val="autoZero"/>
        <c:crossBetween val="midCat"/>
      </c:valAx>
      <c:valAx>
        <c:axId val="16188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3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</xdr:colOff>
      <xdr:row>12</xdr:row>
      <xdr:rowOff>6157</xdr:rowOff>
    </xdr:from>
    <xdr:to>
      <xdr:col>9</xdr:col>
      <xdr:colOff>849923</xdr:colOff>
      <xdr:row>22</xdr:row>
      <xdr:rowOff>14654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33FFF0-4B38-D1AF-57FD-A38821BC7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4"/>
  <sheetViews>
    <sheetView tabSelected="1" zoomScale="130" zoomScaleNormal="130" workbookViewId="0">
      <selection activeCell="C18" sqref="C18"/>
    </sheetView>
  </sheetViews>
  <sheetFormatPr defaultRowHeight="14.4" x14ac:dyDescent="0.3"/>
  <cols>
    <col min="2" max="2" width="19.44140625" bestFit="1" customWidth="1"/>
    <col min="3" max="3" width="12.88671875" style="13" bestFit="1" customWidth="1"/>
    <col min="5" max="5" width="11.5546875" bestFit="1" customWidth="1"/>
    <col min="6" max="7" width="15.109375" bestFit="1" customWidth="1"/>
    <col min="9" max="9" width="11.6640625" bestFit="1" customWidth="1"/>
    <col min="10" max="11" width="15.109375" bestFit="1" customWidth="1"/>
  </cols>
  <sheetData>
    <row r="1" spans="2:11" x14ac:dyDescent="0.3">
      <c r="B1" s="2" t="s">
        <v>0</v>
      </c>
      <c r="C1" s="12">
        <v>10000000</v>
      </c>
    </row>
    <row r="2" spans="2:11" x14ac:dyDescent="0.3">
      <c r="B2" s="2" t="s">
        <v>1</v>
      </c>
      <c r="C2" s="5">
        <v>3.5000000000000003E-2</v>
      </c>
    </row>
    <row r="3" spans="2:11" x14ac:dyDescent="0.3">
      <c r="B3" s="2" t="s">
        <v>2</v>
      </c>
      <c r="C3" s="5">
        <v>0.03</v>
      </c>
    </row>
    <row r="4" spans="2:11" x14ac:dyDescent="0.3">
      <c r="E4" s="15" t="s">
        <v>6</v>
      </c>
      <c r="F4" s="17"/>
      <c r="G4" s="16"/>
      <c r="I4" s="15" t="s">
        <v>9</v>
      </c>
      <c r="J4" s="17"/>
      <c r="K4" s="16"/>
    </row>
    <row r="5" spans="2:11" x14ac:dyDescent="0.3">
      <c r="B5" s="15" t="s">
        <v>5</v>
      </c>
      <c r="C5" s="16"/>
      <c r="E5" s="2" t="s">
        <v>3</v>
      </c>
      <c r="F5" s="7" t="s">
        <v>7</v>
      </c>
      <c r="G5" s="4" t="s">
        <v>8</v>
      </c>
      <c r="I5" s="2" t="s">
        <v>3</v>
      </c>
      <c r="J5" s="2" t="s">
        <v>7</v>
      </c>
      <c r="K5" s="2" t="s">
        <v>8</v>
      </c>
    </row>
    <row r="6" spans="2:11" x14ac:dyDescent="0.3">
      <c r="B6" s="7" t="s">
        <v>3</v>
      </c>
      <c r="C6" s="4" t="s">
        <v>4</v>
      </c>
      <c r="E6" s="3">
        <v>0.5</v>
      </c>
      <c r="F6" s="8">
        <f>(C2/2) * C1</f>
        <v>175000.00000000003</v>
      </c>
      <c r="G6" s="8">
        <f>F6/(1+C7)^E6</f>
        <v>172432.62367875132</v>
      </c>
      <c r="I6" s="3">
        <v>0.5</v>
      </c>
      <c r="J6" s="8">
        <f>(C3/2) * C1 + C1</f>
        <v>10150000</v>
      </c>
      <c r="K6" s="8">
        <f>J6/(1+C7)^I6</f>
        <v>10001092.173367575</v>
      </c>
    </row>
    <row r="7" spans="2:11" x14ac:dyDescent="0.3">
      <c r="B7" s="3">
        <v>0.5</v>
      </c>
      <c r="C7" s="5">
        <v>0.03</v>
      </c>
      <c r="E7" s="3">
        <v>1</v>
      </c>
      <c r="F7" s="8">
        <f>(C2/2) * C1</f>
        <v>175000.00000000003</v>
      </c>
      <c r="G7" s="8">
        <f t="shared" ref="G7:G8" si="0">F7/(1+C8)^E7</f>
        <v>168269.23076923078</v>
      </c>
      <c r="I7" s="3">
        <v>1</v>
      </c>
      <c r="J7" s="1"/>
      <c r="K7" s="1"/>
    </row>
    <row r="8" spans="2:11" x14ac:dyDescent="0.3">
      <c r="B8" s="3">
        <v>1</v>
      </c>
      <c r="C8" s="5">
        <v>0.04</v>
      </c>
      <c r="E8" s="3">
        <v>1.5</v>
      </c>
      <c r="F8" s="8">
        <f>(C2/2) * C1</f>
        <v>175000.00000000003</v>
      </c>
      <c r="G8" s="8">
        <f t="shared" si="0"/>
        <v>165001.5560056837</v>
      </c>
      <c r="I8" s="3">
        <v>1.5</v>
      </c>
      <c r="J8" s="1"/>
      <c r="K8" s="1"/>
    </row>
    <row r="9" spans="2:11" x14ac:dyDescent="0.3">
      <c r="B9" s="3">
        <v>1.5</v>
      </c>
      <c r="C9" s="5">
        <v>0.04</v>
      </c>
      <c r="E9" s="3">
        <v>2</v>
      </c>
      <c r="F9" s="8">
        <f>(C2/2) * C1 + C1</f>
        <v>10175000</v>
      </c>
      <c r="G9" s="8">
        <f>F9/(1+C10)^E9</f>
        <v>9317552.253840344</v>
      </c>
      <c r="I9" s="3">
        <v>2</v>
      </c>
      <c r="J9" s="1"/>
      <c r="K9" s="1"/>
    </row>
    <row r="10" spans="2:11" x14ac:dyDescent="0.3">
      <c r="B10" s="3">
        <v>2</v>
      </c>
      <c r="C10" s="5">
        <v>4.4999999999999998E-2</v>
      </c>
      <c r="E10" s="9"/>
      <c r="F10" s="10"/>
      <c r="G10" s="11">
        <f>SUM(G6:G9)</f>
        <v>9823255.66429401</v>
      </c>
      <c r="I10" s="9"/>
      <c r="J10" s="10"/>
      <c r="K10" s="11">
        <f>SUM(K6:K9)</f>
        <v>10001092.173367575</v>
      </c>
    </row>
    <row r="12" spans="2:11" x14ac:dyDescent="0.3">
      <c r="B12" s="2" t="s">
        <v>10</v>
      </c>
      <c r="C12" s="4" t="s">
        <v>11</v>
      </c>
    </row>
    <row r="13" spans="2:11" ht="28.8" x14ac:dyDescent="0.3">
      <c r="B13" s="6" t="s">
        <v>12</v>
      </c>
      <c r="C13" s="14">
        <f>K10-G10</f>
        <v>177836.50907356478</v>
      </c>
    </row>
    <row r="14" spans="2:11" ht="28.8" x14ac:dyDescent="0.3">
      <c r="B14" s="6" t="s">
        <v>13</v>
      </c>
      <c r="C14" s="14">
        <f>G10-K10</f>
        <v>-177836.50907356478</v>
      </c>
    </row>
  </sheetData>
  <mergeCells count="3">
    <mergeCell ref="B5:C5"/>
    <mergeCell ref="E4:G4"/>
    <mergeCell ref="I4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Interest_Rate_Swaps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Kansal</dc:creator>
  <cp:lastModifiedBy>Sachin Kansal</cp:lastModifiedBy>
  <dcterms:created xsi:type="dcterms:W3CDTF">2015-06-05T18:17:20Z</dcterms:created>
  <dcterms:modified xsi:type="dcterms:W3CDTF">2024-03-16T15:39:57Z</dcterms:modified>
</cp:coreProperties>
</file>