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ten\Desktop\ajax_git\docs\.vuepress\public\downloads\git\day02\"/>
    </mc:Choice>
  </mc:AlternateContent>
  <xr:revisionPtr revIDLastSave="0" documentId="13_ncr:1_{DF1C3563-4ECD-498A-960C-05AC946577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6" r:id="rId1"/>
  </sheets>
  <calcPr calcId="181029"/>
</workbook>
</file>

<file path=xl/calcChain.xml><?xml version="1.0" encoding="utf-8"?>
<calcChain xmlns="http://schemas.openxmlformats.org/spreadsheetml/2006/main">
  <c r="F31" i="6" l="1"/>
  <c r="F27" i="6"/>
  <c r="F20" i="6"/>
  <c r="F17" i="6"/>
  <c r="F11" i="6"/>
  <c r="F4" i="6"/>
  <c r="D36" i="6"/>
  <c r="D35" i="6"/>
  <c r="F52" i="6" l="1"/>
</calcChain>
</file>

<file path=xl/sharedStrings.xml><?xml version="1.0" encoding="utf-8"?>
<sst xmlns="http://schemas.openxmlformats.org/spreadsheetml/2006/main" count="66" uniqueCount="66">
  <si>
    <t>红色表示重点</t>
  </si>
  <si>
    <t>黄色表示练习时间</t>
  </si>
  <si>
    <t>课程天数</t>
  </si>
  <si>
    <t>知识点分类</t>
  </si>
  <si>
    <t>知识点</t>
  </si>
  <si>
    <t>视频时长</t>
  </si>
  <si>
    <t>实施时间
（包含导入和小结）</t>
  </si>
  <si>
    <t>必须掌握</t>
  </si>
  <si>
    <t>扩展掌握</t>
  </si>
  <si>
    <t>备注</t>
  </si>
  <si>
    <t>学时</t>
  </si>
  <si>
    <t>11~15</t>
  </si>
  <si>
    <t>11.github-生成SSH key</t>
  </si>
  <si>
    <t>12.github-配置SSHkey</t>
  </si>
  <si>
    <t>24.分支-删除分支</t>
    <phoneticPr fontId="9" type="noConversion"/>
  </si>
  <si>
    <t>19.分支-查看分支列表</t>
    <phoneticPr fontId="9" type="noConversion"/>
  </si>
  <si>
    <t>20.分支-仓建新分支</t>
    <phoneticPr fontId="9" type="noConversion"/>
  </si>
  <si>
    <r>
      <t>1</t>
    </r>
    <r>
      <rPr>
        <sz val="11"/>
        <color theme="1"/>
        <rFont val="微软雅黑"/>
        <family val="2"/>
        <charset val="134"/>
      </rPr>
      <t>6~31</t>
    </r>
    <phoneticPr fontId="9" type="noConversion"/>
  </si>
  <si>
    <t>练习5分钟：
①生成SSH key
②配置SSH key
③检查是否配置成功</t>
    <phoneticPr fontId="9" type="noConversion"/>
  </si>
  <si>
    <t xml:space="preserve">
</t>
    <phoneticPr fontId="9" type="noConversion"/>
  </si>
  <si>
    <r>
      <t xml:space="preserve">1. 能够参照文档对git进行ssh传输方式的配置。
2. </t>
    </r>
    <r>
      <rPr>
        <sz val="11"/>
        <color theme="1"/>
        <rFont val="微软雅黑"/>
        <charset val="134"/>
      </rPr>
      <t>使用</t>
    </r>
    <r>
      <rPr>
        <sz val="11"/>
        <color theme="1"/>
        <rFont val="微软雅黑"/>
        <family val="2"/>
        <charset val="134"/>
      </rPr>
      <t>SSH KEY</t>
    </r>
    <r>
      <rPr>
        <sz val="11"/>
        <color theme="1"/>
        <rFont val="微软雅黑"/>
        <charset val="134"/>
      </rPr>
      <t xml:space="preserve">方式上传代码
</t>
    </r>
    <r>
      <rPr>
        <sz val="11"/>
        <color theme="1"/>
        <rFont val="微软雅黑"/>
        <family val="2"/>
        <charset val="134"/>
      </rPr>
      <t xml:space="preserve">3. </t>
    </r>
    <r>
      <rPr>
        <sz val="11"/>
        <color theme="1"/>
        <rFont val="微软雅黑"/>
        <charset val="134"/>
      </rPr>
      <t xml:space="preserve">克隆分支
</t>
    </r>
    <r>
      <rPr>
        <sz val="11"/>
        <color theme="1"/>
        <rFont val="微软雅黑"/>
        <family val="2"/>
        <charset val="134"/>
      </rPr>
      <t xml:space="preserve">4. </t>
    </r>
    <r>
      <rPr>
        <sz val="11"/>
        <color theme="1"/>
        <rFont val="微软雅黑"/>
        <charset val="134"/>
      </rPr>
      <t>酌情拓展一下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charset val="134"/>
      </rPr>
      <t>多</t>
    </r>
    <r>
      <rPr>
        <sz val="11"/>
        <color theme="1"/>
        <rFont val="微软雅黑"/>
        <family val="2"/>
        <charset val="134"/>
      </rPr>
      <t>SSH KEY</t>
    </r>
    <r>
      <rPr>
        <sz val="11"/>
        <color theme="1"/>
        <rFont val="微软雅黑"/>
        <charset val="134"/>
      </rPr>
      <t xml:space="preserve">的配置方式
</t>
    </r>
    <r>
      <rPr>
        <sz val="11"/>
        <color theme="1"/>
        <rFont val="微软雅黑"/>
        <family val="2"/>
        <charset val="134"/>
      </rPr>
      <t xml:space="preserve">5. </t>
    </r>
    <r>
      <rPr>
        <sz val="11"/>
        <color theme="1"/>
        <rFont val="微软雅黑"/>
        <charset val="134"/>
      </rPr>
      <t>理解空白仓库和非空白仓库的区别</t>
    </r>
    <phoneticPr fontId="9" type="noConversion"/>
  </si>
  <si>
    <t>13.github-检查SSH key是否配置成功</t>
    <phoneticPr fontId="9" type="noConversion"/>
  </si>
  <si>
    <t>15.github-将远程仓库克隆到本地</t>
    <phoneticPr fontId="9" type="noConversion"/>
  </si>
  <si>
    <t>14.github-基于SSH将本地仓库上传到GitHub</t>
    <phoneticPr fontId="9" type="noConversion"/>
  </si>
  <si>
    <t>1. 生成ssh公钥的命令可能比较难记住，可以考虑带学生在码云或github上找到相关说明文档，这样就算记不住这个命令，以后也能通过查阅文档，找到相关命令。
2. 让学生思考如果创建远程非空白仓库，再通过git init 创建本地仓库，能否把本地仓库托管到远程非空白仓库上？
答：不能，因为两个仓库历史完全不同。
3. git clone 地址 dirname，可以把仓库克隆到指定名字的文件夹中。</t>
    <phoneticPr fontId="9" type="noConversion"/>
  </si>
  <si>
    <t>27.分支-查看远程分支列表</t>
    <phoneticPr fontId="9" type="noConversion"/>
  </si>
  <si>
    <t>26.分支-将本地分支推送到远程分支</t>
    <phoneticPr fontId="9" type="noConversion"/>
  </si>
  <si>
    <t>28.分支-跟踪分支</t>
    <phoneticPr fontId="9" type="noConversion"/>
  </si>
  <si>
    <t>29.分支-拉取远程分支的最新代码</t>
    <phoneticPr fontId="9" type="noConversion"/>
  </si>
  <si>
    <t>30.分支-删除远程分支</t>
    <phoneticPr fontId="9" type="noConversion"/>
  </si>
  <si>
    <t>21.分支-切换分支</t>
    <phoneticPr fontId="9" type="noConversion"/>
  </si>
  <si>
    <t>22.分支-快速创建和切换分支</t>
    <phoneticPr fontId="9" type="noConversion"/>
  </si>
  <si>
    <t>23.分支-合并分支</t>
    <phoneticPr fontId="9" type="noConversion"/>
  </si>
  <si>
    <t>25.分支-遇到冲突时的分支合并</t>
    <phoneticPr fontId="9" type="noConversion"/>
  </si>
  <si>
    <t>1. 分支的作用
2. 查看分支
3. 快速创建切换分支
4. 合并分支
5. 删除分支
6. 冲突解决方案
7. 推送远程分支
8. 拉取分支代码</t>
    <phoneticPr fontId="9" type="noConversion"/>
  </si>
  <si>
    <t>1. git branch -a
2. git branch --unset-upstream
3. git push -u 的默认关联</t>
    <phoneticPr fontId="9" type="noConversion"/>
  </si>
  <si>
    <t>01.准备工作-项目介绍</t>
    <phoneticPr fontId="9" type="noConversion"/>
  </si>
  <si>
    <t>02.准备工作-初始化项目结构</t>
    <phoneticPr fontId="9" type="noConversion"/>
  </si>
  <si>
    <t>03.准备工作-使用GitHub管理大事件的项目</t>
    <phoneticPr fontId="9" type="noConversion"/>
  </si>
  <si>
    <t>04.准备工作-安装VSCode的Live Server插件辅助开发</t>
    <phoneticPr fontId="9" type="noConversion"/>
  </si>
  <si>
    <t>05.登录注册-绘制login页面的基本结构</t>
    <phoneticPr fontId="9" type="noConversion"/>
  </si>
  <si>
    <t>06.登录注册-实现登录和注册的按需切换</t>
    <phoneticPr fontId="9" type="noConversion"/>
  </si>
  <si>
    <t>Git
第二天</t>
    <phoneticPr fontId="9" type="noConversion"/>
  </si>
  <si>
    <r>
      <t>01~0</t>
    </r>
    <r>
      <rPr>
        <sz val="11"/>
        <color theme="1"/>
        <rFont val="微软雅黑"/>
        <family val="2"/>
        <charset val="134"/>
      </rPr>
      <t>4</t>
    </r>
    <phoneticPr fontId="9" type="noConversion"/>
  </si>
  <si>
    <t>练习时间</t>
    <phoneticPr fontId="9" type="noConversion"/>
  </si>
  <si>
    <t>1. 查看本地分支：git branch
2. 查看所有分支：git branch -a
3. 查看远程分支：git branch -r
4. a: all 所有， r: remote 远程</t>
    <phoneticPr fontId="9" type="noConversion"/>
  </si>
  <si>
    <t>总时长</t>
    <phoneticPr fontId="9" type="noConversion"/>
  </si>
  <si>
    <t>课堂练习时长</t>
    <phoneticPr fontId="9" type="noConversion"/>
  </si>
  <si>
    <t>1. 如时间充足可以在最后给学生演示开源项目是如何通过Fork 和pull request进行运作的。</t>
    <phoneticPr fontId="9" type="noConversion"/>
  </si>
  <si>
    <t>07.登录注册-绘制登录表单的基本结构</t>
    <phoneticPr fontId="9" type="noConversion"/>
  </si>
  <si>
    <t>08.登录注册-美化登录表单的样式</t>
    <phoneticPr fontId="9" type="noConversion"/>
  </si>
  <si>
    <t>09.登录注册-绘制文本框前面的小图标</t>
    <phoneticPr fontId="9" type="noConversion"/>
  </si>
  <si>
    <t>10.登录注册-快速绘制注册的表单单</t>
    <phoneticPr fontId="9" type="noConversion"/>
  </si>
  <si>
    <t>16.分支-了解分支的概念以及分支在实际开发中的作用</t>
    <phoneticPr fontId="9" type="noConversion"/>
  </si>
  <si>
    <t>17.分支-master主分支</t>
    <phoneticPr fontId="9" type="noConversion"/>
  </si>
  <si>
    <t>18.分支-功能分支</t>
    <phoneticPr fontId="9" type="noConversion"/>
  </si>
  <si>
    <t>31.分支-总结</t>
    <phoneticPr fontId="9" type="noConversion"/>
  </si>
  <si>
    <t>练习5分钟：
①创建本地仓库,产生一次提交历史
②创建远程空白仓库
③托管本地仓库到远程非空白仓库</t>
    <phoneticPr fontId="9" type="noConversion"/>
  </si>
  <si>
    <t>练习3分钟：
①git branch 查看本地分支
②git branch login 创建新分支
③再次执行git branch 查看本地分支</t>
    <phoneticPr fontId="9" type="noConversion"/>
  </si>
  <si>
    <t>练习3分钟：
①git branch 查看本地分支
②git checkout -b reg 创建和切换到新分支
③再次执行git branch 查看本地分支</t>
    <phoneticPr fontId="9" type="noConversion"/>
  </si>
  <si>
    <t>练习6分钟：
①创建index分支
②在分支上完成开发工作
③把index分支合并到master分支上</t>
    <phoneticPr fontId="9" type="noConversion"/>
  </si>
  <si>
    <t>练习4分钟：
① 将本地分支推送到远程分支：git push -u 远程仓库的别名 本地分支名称:远程分支名称
② 改变代码文件，并提交仓库，再次推送只需要通过git push就可以完成了</t>
    <phoneticPr fontId="9" type="noConversion"/>
  </si>
  <si>
    <t>练习8分钟：
① 在不同的分支a、b中修改同一个文件，并提交仓库
② 把b分支合并到a分支上
③ 手动解决冲突
④ 提交仓库，在a分支上解决了冲突
⑤ 在b分支上合并a分支代码，冲突完全解决</t>
    <phoneticPr fontId="9" type="noConversion"/>
  </si>
  <si>
    <t>练习7分钟：
① 初始化项目并创建本地仓库
② 把项目代码提交到本地仓库
③ 创建远程空白仓库
④ 把本地仓库托管到远程空白仓库上
⑤ 在本地仓库中，基于主分支创建login分支</t>
    <phoneticPr fontId="9" type="noConversion"/>
  </si>
  <si>
    <t>平均视频时长</t>
    <phoneticPr fontId="9" type="noConversion"/>
  </si>
  <si>
    <t>05~10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</si>
</sst>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4" x14ac:knownFonts="1">
    <font>
      <sz val="11"/>
      <color theme="1"/>
      <name val="宋体"/>
      <charset val="134"/>
      <scheme val="minor"/>
    </font>
    <font>
      <sz val="11"/>
      <color indexed="9"/>
      <name val="微软雅黑"/>
      <charset val="134"/>
    </font>
    <font>
      <sz val="11"/>
      <color indexed="8"/>
      <name val="微软雅黑"/>
      <charset val="134"/>
    </font>
    <font>
      <sz val="11"/>
      <color indexed="60"/>
      <name val="微软雅黑"/>
      <charset val="134"/>
    </font>
    <font>
      <b/>
      <sz val="14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2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0" xfId="0" applyFont="1">
      <alignment vertical="center"/>
    </xf>
    <xf numFmtId="0" fontId="12" fillId="3" borderId="1" xfId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4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 wrapText="1"/>
    </xf>
    <xf numFmtId="176" fontId="0" fillId="0" borderId="0" xfId="0" applyNumberForma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</cellXfs>
  <cellStyles count="3">
    <cellStyle name="常规" xfId="0" builtinId="0"/>
    <cellStyle name="适中" xfId="1" builtinId="28"/>
    <cellStyle name="着色 6" xfId="2" builtinId="49"/>
  </cellStyles>
  <dxfs count="0"/>
  <tableStyles count="0" defaultTableStyle="TableStyleMedium2" defaultPivotStyle="PivotStyleLight16"/>
  <colors>
    <mruColors>
      <color rgb="FF9933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2"/>
  <sheetViews>
    <sheetView tabSelected="1" zoomScale="70" zoomScaleNormal="70" workbookViewId="0">
      <selection activeCell="D43" sqref="D43"/>
    </sheetView>
  </sheetViews>
  <sheetFormatPr defaultColWidth="9" defaultRowHeight="14.4" x14ac:dyDescent="0.25"/>
  <cols>
    <col min="1" max="1" width="16" customWidth="1"/>
    <col min="2" max="2" width="18.44140625" customWidth="1"/>
    <col min="3" max="3" width="53.109375" customWidth="1"/>
    <col min="4" max="4" width="18.44140625" customWidth="1"/>
    <col min="5" max="5" width="38.6640625" customWidth="1"/>
    <col min="6" max="6" width="25.21875" customWidth="1"/>
    <col min="7" max="7" width="27.6640625" customWidth="1"/>
    <col min="8" max="8" width="36.21875" customWidth="1"/>
    <col min="9" max="9" width="57.6640625" customWidth="1"/>
    <col min="10" max="10" width="32.33203125" customWidth="1"/>
    <col min="11" max="16383" width="8.88671875"/>
  </cols>
  <sheetData>
    <row r="1" spans="1:10" ht="15.6" customHeight="1" x14ac:dyDescent="0.25">
      <c r="A1" s="4"/>
      <c r="B1" s="7" t="s">
        <v>0</v>
      </c>
      <c r="C1" s="7"/>
      <c r="D1" s="7"/>
      <c r="E1" s="3"/>
      <c r="F1" s="7"/>
      <c r="G1" s="3"/>
      <c r="H1" s="3"/>
      <c r="I1" s="3"/>
      <c r="J1" s="3"/>
    </row>
    <row r="2" spans="1:10" ht="15.6" customHeight="1" x14ac:dyDescent="0.25">
      <c r="A2" s="5"/>
      <c r="B2" s="7" t="s">
        <v>1</v>
      </c>
      <c r="C2" s="7"/>
      <c r="D2" s="7"/>
      <c r="E2" s="3"/>
      <c r="F2" s="7"/>
      <c r="G2" s="3"/>
      <c r="H2" s="3"/>
      <c r="I2" s="3"/>
      <c r="J2" s="3"/>
    </row>
    <row r="3" spans="1:10" ht="40.799999999999997" x14ac:dyDescent="0.25">
      <c r="A3" s="1" t="s">
        <v>2</v>
      </c>
      <c r="B3" s="1" t="s">
        <v>3</v>
      </c>
      <c r="C3" s="1" t="s">
        <v>4</v>
      </c>
      <c r="D3" s="1" t="s">
        <v>5</v>
      </c>
      <c r="E3" s="16" t="s">
        <v>44</v>
      </c>
      <c r="F3" s="1" t="s">
        <v>10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6.2" customHeight="1" x14ac:dyDescent="0.25">
      <c r="A4" s="31" t="s">
        <v>42</v>
      </c>
      <c r="B4" s="37" t="s">
        <v>11</v>
      </c>
      <c r="C4" s="2" t="s">
        <v>12</v>
      </c>
      <c r="D4" s="8">
        <v>2.8124999999999995E-3</v>
      </c>
      <c r="E4" s="9"/>
      <c r="F4" s="25" t="str">
        <f>"第1节课 ("&amp;TEXT(SUM(D4:D10, "0:10:00"),"[h]:mm:ss")&amp;")"</f>
        <v>第1节课 (0:36:45)</v>
      </c>
      <c r="G4" s="6"/>
      <c r="H4" s="39" t="s">
        <v>20</v>
      </c>
      <c r="I4" s="39" t="s">
        <v>24</v>
      </c>
      <c r="J4" s="38"/>
    </row>
    <row r="5" spans="1:10" ht="16.2" customHeight="1" x14ac:dyDescent="0.25">
      <c r="A5" s="32"/>
      <c r="B5" s="37"/>
      <c r="C5" s="9" t="s">
        <v>13</v>
      </c>
      <c r="D5" s="8">
        <v>3.0902777777777799E-3</v>
      </c>
      <c r="E5" s="9"/>
      <c r="F5" s="26"/>
      <c r="G5" s="6"/>
      <c r="H5" s="40"/>
      <c r="I5" s="40"/>
      <c r="J5" s="38"/>
    </row>
    <row r="6" spans="1:10" ht="62.4" x14ac:dyDescent="0.25">
      <c r="A6" s="32"/>
      <c r="B6" s="37"/>
      <c r="C6" s="12" t="s">
        <v>21</v>
      </c>
      <c r="D6" s="8">
        <v>1.6435185185185201E-3</v>
      </c>
      <c r="E6" s="12" t="s">
        <v>18</v>
      </c>
      <c r="F6" s="26"/>
      <c r="G6" s="6"/>
      <c r="H6" s="40"/>
      <c r="I6" s="40"/>
      <c r="J6" s="38"/>
    </row>
    <row r="7" spans="1:10" ht="62.4" x14ac:dyDescent="0.25">
      <c r="A7" s="32"/>
      <c r="B7" s="37"/>
      <c r="C7" s="12" t="s">
        <v>23</v>
      </c>
      <c r="D7" s="8">
        <v>4.3865740740740696E-3</v>
      </c>
      <c r="E7" s="12" t="s">
        <v>57</v>
      </c>
      <c r="F7" s="26"/>
      <c r="G7" s="6"/>
      <c r="H7" s="40"/>
      <c r="I7" s="40"/>
      <c r="J7" s="38"/>
    </row>
    <row r="8" spans="1:10" ht="31.2" x14ac:dyDescent="0.25">
      <c r="A8" s="32"/>
      <c r="B8" s="38"/>
      <c r="C8" s="9" t="s">
        <v>22</v>
      </c>
      <c r="D8" s="8">
        <v>2.6041666666666665E-3</v>
      </c>
      <c r="E8" s="9"/>
      <c r="F8" s="26"/>
      <c r="G8" s="10" t="s">
        <v>19</v>
      </c>
      <c r="H8" s="41"/>
      <c r="I8" s="41"/>
      <c r="J8" s="38"/>
    </row>
    <row r="9" spans="1:10" ht="15.6" customHeight="1" x14ac:dyDescent="0.25">
      <c r="A9" s="32"/>
      <c r="B9" s="28" t="s">
        <v>17</v>
      </c>
      <c r="C9" s="9" t="s">
        <v>53</v>
      </c>
      <c r="D9" s="8">
        <v>2.5925925925925925E-3</v>
      </c>
      <c r="E9" s="9"/>
      <c r="F9" s="26"/>
      <c r="G9" s="2"/>
      <c r="H9" s="39" t="s">
        <v>34</v>
      </c>
      <c r="I9" s="2"/>
      <c r="J9" s="38"/>
    </row>
    <row r="10" spans="1:10" ht="15.6" customHeight="1" x14ac:dyDescent="0.25">
      <c r="A10" s="32"/>
      <c r="B10" s="29"/>
      <c r="C10" s="9" t="s">
        <v>54</v>
      </c>
      <c r="D10" s="8">
        <v>1.4467592592592594E-3</v>
      </c>
      <c r="E10" s="9"/>
      <c r="F10" s="27"/>
      <c r="G10" s="2"/>
      <c r="H10" s="40"/>
      <c r="I10" s="2"/>
      <c r="J10" s="38"/>
    </row>
    <row r="11" spans="1:10" ht="15.6" customHeight="1" x14ac:dyDescent="0.25">
      <c r="A11" s="32"/>
      <c r="B11" s="29"/>
      <c r="C11" s="9" t="s">
        <v>55</v>
      </c>
      <c r="D11" s="8">
        <v>2.3148148148148151E-3</v>
      </c>
      <c r="E11" s="9"/>
      <c r="F11" s="25" t="str">
        <f>"第2节课 ("&amp;TEXT(SUM(D11:D16, "0:12:00"),"[h]:mm:ss")&amp;")"</f>
        <v>第2节课 (0:36:11)</v>
      </c>
      <c r="G11" s="2"/>
      <c r="H11" s="40"/>
      <c r="I11" s="2"/>
      <c r="J11" s="38"/>
    </row>
    <row r="12" spans="1:10" ht="62.4" x14ac:dyDescent="0.25">
      <c r="A12" s="32"/>
      <c r="B12" s="29"/>
      <c r="C12" s="9" t="s">
        <v>15</v>
      </c>
      <c r="D12" s="8">
        <v>1.3657407407407409E-3</v>
      </c>
      <c r="E12" s="9"/>
      <c r="F12" s="26"/>
      <c r="G12" s="2"/>
      <c r="H12" s="40"/>
      <c r="I12" s="14" t="s">
        <v>45</v>
      </c>
      <c r="J12" s="38"/>
    </row>
    <row r="13" spans="1:10" ht="62.4" x14ac:dyDescent="0.25">
      <c r="A13" s="32"/>
      <c r="B13" s="29"/>
      <c r="C13" s="12" t="s">
        <v>16</v>
      </c>
      <c r="D13" s="8">
        <v>2.673611111111111E-3</v>
      </c>
      <c r="E13" s="12" t="s">
        <v>58</v>
      </c>
      <c r="F13" s="26"/>
      <c r="G13" s="2"/>
      <c r="H13" s="40"/>
      <c r="I13" s="2"/>
      <c r="J13" s="38"/>
    </row>
    <row r="14" spans="1:10" ht="15.6" customHeight="1" x14ac:dyDescent="0.25">
      <c r="A14" s="32"/>
      <c r="B14" s="29"/>
      <c r="C14" s="9" t="s">
        <v>30</v>
      </c>
      <c r="D14" s="8">
        <v>1.8981481481481482E-3</v>
      </c>
      <c r="E14" s="9"/>
      <c r="F14" s="26"/>
      <c r="G14" s="2"/>
      <c r="H14" s="40"/>
      <c r="I14" s="2"/>
      <c r="J14" s="38"/>
    </row>
    <row r="15" spans="1:10" ht="78" x14ac:dyDescent="0.25">
      <c r="A15" s="32"/>
      <c r="B15" s="29"/>
      <c r="C15" s="12" t="s">
        <v>31</v>
      </c>
      <c r="D15" s="8">
        <v>3.0439814814814821E-3</v>
      </c>
      <c r="E15" s="12" t="s">
        <v>59</v>
      </c>
      <c r="F15" s="26"/>
      <c r="G15" s="2"/>
      <c r="H15" s="40"/>
      <c r="I15" s="2"/>
      <c r="J15" s="38"/>
    </row>
    <row r="16" spans="1:10" ht="62.4" x14ac:dyDescent="0.25">
      <c r="A16" s="32"/>
      <c r="B16" s="29"/>
      <c r="C16" s="12" t="s">
        <v>32</v>
      </c>
      <c r="D16" s="8">
        <v>5.4976851851851853E-3</v>
      </c>
      <c r="E16" s="12" t="s">
        <v>60</v>
      </c>
      <c r="F16" s="26"/>
      <c r="G16" s="2"/>
      <c r="H16" s="40"/>
      <c r="I16" s="2"/>
      <c r="J16" s="38"/>
    </row>
    <row r="17" spans="1:10" ht="15.6" customHeight="1" x14ac:dyDescent="0.25">
      <c r="A17" s="32"/>
      <c r="B17" s="29"/>
      <c r="C17" s="9" t="s">
        <v>14</v>
      </c>
      <c r="D17" s="8">
        <v>1.8750000000000001E-3</v>
      </c>
      <c r="E17" s="9"/>
      <c r="F17" s="26" t="str">
        <f>"第3节课 ("&amp;TEXT(SUM(D17:D19, "0:12:00"),"[h]:mm:ss")&amp;")"</f>
        <v>第3节课 (0:28:59)</v>
      </c>
      <c r="G17" s="2"/>
      <c r="H17" s="40"/>
      <c r="I17" s="2"/>
      <c r="J17" s="38"/>
    </row>
    <row r="18" spans="1:10" ht="124.8" x14ac:dyDescent="0.25">
      <c r="A18" s="32"/>
      <c r="B18" s="29"/>
      <c r="C18" s="12" t="s">
        <v>33</v>
      </c>
      <c r="D18" s="8">
        <v>6.4467592592592597E-3</v>
      </c>
      <c r="E18" s="12" t="s">
        <v>62</v>
      </c>
      <c r="F18" s="26"/>
      <c r="G18" s="2"/>
      <c r="H18" s="40"/>
      <c r="I18" s="2"/>
      <c r="J18" s="38"/>
    </row>
    <row r="19" spans="1:10" ht="93.6" x14ac:dyDescent="0.25">
      <c r="A19" s="32"/>
      <c r="B19" s="29"/>
      <c r="C19" s="12" t="s">
        <v>26</v>
      </c>
      <c r="D19" s="8">
        <v>3.472222222222222E-3</v>
      </c>
      <c r="E19" s="12" t="s">
        <v>61</v>
      </c>
      <c r="F19" s="27"/>
      <c r="G19" s="2"/>
      <c r="H19" s="40"/>
      <c r="I19" s="14" t="s">
        <v>35</v>
      </c>
      <c r="J19" s="38"/>
    </row>
    <row r="20" spans="1:10" ht="15.6" customHeight="1" x14ac:dyDescent="0.25">
      <c r="A20" s="32"/>
      <c r="B20" s="29"/>
      <c r="C20" s="9" t="s">
        <v>25</v>
      </c>
      <c r="D20" s="8">
        <v>1.0416666666666667E-3</v>
      </c>
      <c r="E20" s="9"/>
      <c r="F20" s="25" t="str">
        <f>"第4节课 ("&amp;TEXT(SUM(D20:D26, "0:0:00"),"[h]:mm:ss")&amp;")"</f>
        <v>第4节课 (0:29:13)</v>
      </c>
      <c r="G20" s="2"/>
      <c r="H20" s="40"/>
      <c r="I20" s="2"/>
      <c r="J20" s="38"/>
    </row>
    <row r="21" spans="1:10" ht="15.6" customHeight="1" x14ac:dyDescent="0.25">
      <c r="A21" s="32"/>
      <c r="B21" s="29"/>
      <c r="C21" s="9" t="s">
        <v>27</v>
      </c>
      <c r="D21" s="8">
        <v>4.409722222222222E-3</v>
      </c>
      <c r="E21" s="9"/>
      <c r="F21" s="26"/>
      <c r="G21" s="2"/>
      <c r="H21" s="40"/>
      <c r="I21" s="2"/>
      <c r="J21" s="38"/>
    </row>
    <row r="22" spans="1:10" ht="15.6" customHeight="1" x14ac:dyDescent="0.25">
      <c r="A22" s="32"/>
      <c r="B22" s="29"/>
      <c r="C22" s="9" t="s">
        <v>28</v>
      </c>
      <c r="D22" s="8">
        <v>2.5115740740740741E-3</v>
      </c>
      <c r="E22" s="9"/>
      <c r="F22" s="26"/>
      <c r="G22" s="2"/>
      <c r="H22" s="40"/>
      <c r="I22" s="10"/>
      <c r="J22" s="38"/>
    </row>
    <row r="23" spans="1:10" ht="15.6" customHeight="1" x14ac:dyDescent="0.25">
      <c r="A23" s="32"/>
      <c r="B23" s="29"/>
      <c r="C23" s="9" t="s">
        <v>29</v>
      </c>
      <c r="D23" s="8">
        <v>3.9120370370370368E-3</v>
      </c>
      <c r="E23" s="9"/>
      <c r="F23" s="26"/>
      <c r="G23" s="2"/>
      <c r="H23" s="40"/>
      <c r="I23" s="10"/>
      <c r="J23" s="38"/>
    </row>
    <row r="24" spans="1:10" ht="31.2" x14ac:dyDescent="0.25">
      <c r="A24" s="32"/>
      <c r="B24" s="30"/>
      <c r="C24" s="9" t="s">
        <v>56</v>
      </c>
      <c r="D24" s="8">
        <v>1.689814814814815E-3</v>
      </c>
      <c r="E24" s="9"/>
      <c r="F24" s="26"/>
      <c r="G24" s="2"/>
      <c r="H24" s="18"/>
      <c r="I24" s="14" t="s">
        <v>48</v>
      </c>
      <c r="J24" s="38"/>
    </row>
    <row r="25" spans="1:10" ht="15.6" customHeight="1" x14ac:dyDescent="0.25">
      <c r="A25" s="32"/>
      <c r="B25" s="34" t="s">
        <v>43</v>
      </c>
      <c r="C25" s="9" t="s">
        <v>36</v>
      </c>
      <c r="D25" s="8">
        <v>4.5717592592592589E-3</v>
      </c>
      <c r="E25" s="9"/>
      <c r="F25" s="26"/>
      <c r="G25" s="13"/>
      <c r="H25" s="17"/>
      <c r="I25" s="17"/>
      <c r="J25" s="38"/>
    </row>
    <row r="26" spans="1:10" ht="15.6" customHeight="1" x14ac:dyDescent="0.25">
      <c r="A26" s="32"/>
      <c r="B26" s="35"/>
      <c r="C26" s="9" t="s">
        <v>37</v>
      </c>
      <c r="D26" s="8">
        <v>2.1527777777777778E-3</v>
      </c>
      <c r="E26" s="9"/>
      <c r="F26" s="27"/>
      <c r="G26" s="13"/>
      <c r="H26" s="17"/>
      <c r="I26" s="17"/>
      <c r="J26" s="38"/>
    </row>
    <row r="27" spans="1:10" ht="109.2" x14ac:dyDescent="0.25">
      <c r="A27" s="32"/>
      <c r="B27" s="35"/>
      <c r="C27" s="12" t="s">
        <v>38</v>
      </c>
      <c r="D27" s="8">
        <v>2.3379629629629631E-3</v>
      </c>
      <c r="E27" s="12" t="s">
        <v>63</v>
      </c>
      <c r="F27" s="25" t="str">
        <f>"第5节课 ("&amp;TEXT(SUM(D27:D30, "0:7:00"),"[h]:mm:ss")&amp;")"</f>
        <v>第5节课 (0:33:46)</v>
      </c>
      <c r="G27" s="13"/>
      <c r="H27" s="17"/>
      <c r="I27" s="17"/>
      <c r="J27" s="38"/>
    </row>
    <row r="28" spans="1:10" ht="15.6" customHeight="1" x14ac:dyDescent="0.25">
      <c r="A28" s="32"/>
      <c r="B28" s="36"/>
      <c r="C28" s="9" t="s">
        <v>39</v>
      </c>
      <c r="D28" s="8">
        <v>1.8402777777777777E-3</v>
      </c>
      <c r="E28" s="9"/>
      <c r="F28" s="26"/>
      <c r="G28" s="14"/>
      <c r="H28" s="15"/>
      <c r="I28" s="15"/>
      <c r="J28" s="38"/>
    </row>
    <row r="29" spans="1:10" ht="15.6" customHeight="1" x14ac:dyDescent="0.25">
      <c r="A29" s="32"/>
      <c r="B29" s="28" t="s">
        <v>65</v>
      </c>
      <c r="C29" s="9" t="s">
        <v>40</v>
      </c>
      <c r="D29" s="8">
        <v>8.9004629629629625E-3</v>
      </c>
      <c r="E29" s="9"/>
      <c r="F29" s="26"/>
      <c r="G29" s="14"/>
      <c r="H29" s="15"/>
      <c r="I29" s="15"/>
      <c r="J29" s="38"/>
    </row>
    <row r="30" spans="1:10" ht="15.6" customHeight="1" x14ac:dyDescent="0.25">
      <c r="A30" s="32"/>
      <c r="B30" s="29"/>
      <c r="C30" s="9" t="s">
        <v>41</v>
      </c>
      <c r="D30" s="8">
        <v>5.5092592592592589E-3</v>
      </c>
      <c r="E30" s="9"/>
      <c r="F30" s="27"/>
      <c r="G30" s="14"/>
      <c r="H30" s="15"/>
      <c r="I30" s="15"/>
      <c r="J30" s="38"/>
    </row>
    <row r="31" spans="1:10" ht="15.6" customHeight="1" x14ac:dyDescent="0.25">
      <c r="A31" s="32"/>
      <c r="B31" s="29"/>
      <c r="C31" s="9" t="s">
        <v>49</v>
      </c>
      <c r="D31" s="8">
        <v>6.8981481481481489E-3</v>
      </c>
      <c r="E31" s="9"/>
      <c r="F31" s="25" t="str">
        <f>"第6节课 ("&amp;TEXT(SUM(D31:D34, "0:7:00"),"[h]:mm:ss")&amp;")"</f>
        <v>第6节课 (0:29:58)</v>
      </c>
      <c r="G31" s="14"/>
      <c r="H31" s="15"/>
      <c r="I31" s="15"/>
      <c r="J31" s="19"/>
    </row>
    <row r="32" spans="1:10" ht="15.6" customHeight="1" x14ac:dyDescent="0.25">
      <c r="A32" s="32"/>
      <c r="B32" s="29"/>
      <c r="C32" s="9" t="s">
        <v>50</v>
      </c>
      <c r="D32" s="8">
        <v>2.7662037037037034E-3</v>
      </c>
      <c r="E32" s="9"/>
      <c r="F32" s="26"/>
      <c r="G32" s="14"/>
      <c r="H32" s="15"/>
      <c r="I32" s="15"/>
      <c r="J32" s="19"/>
    </row>
    <row r="33" spans="1:10" ht="15.6" customHeight="1" x14ac:dyDescent="0.25">
      <c r="A33" s="32"/>
      <c r="B33" s="29"/>
      <c r="C33" s="9" t="s">
        <v>51</v>
      </c>
      <c r="D33" s="8">
        <v>3.9583333333333337E-3</v>
      </c>
      <c r="E33" s="9"/>
      <c r="F33" s="26"/>
      <c r="G33" s="14"/>
      <c r="H33" s="15"/>
      <c r="I33" s="15"/>
      <c r="J33" s="19"/>
    </row>
    <row r="34" spans="1:10" ht="15.6" customHeight="1" x14ac:dyDescent="0.25">
      <c r="A34" s="33"/>
      <c r="B34" s="30"/>
      <c r="C34" s="9" t="s">
        <v>52</v>
      </c>
      <c r="D34" s="8">
        <v>2.3263888888888887E-3</v>
      </c>
      <c r="E34" s="9"/>
      <c r="F34" s="27"/>
      <c r="G34" s="14"/>
      <c r="H34" s="15"/>
      <c r="I34" s="15"/>
      <c r="J34" s="19"/>
    </row>
    <row r="35" spans="1:10" ht="15.6" x14ac:dyDescent="0.25">
      <c r="C35" s="9" t="s">
        <v>46</v>
      </c>
      <c r="D35" s="21">
        <f>SUM(D4:D34)</f>
        <v>0.10199074074074074</v>
      </c>
      <c r="E35" s="20" t="s">
        <v>47</v>
      </c>
      <c r="F35" s="22">
        <v>2.8472222222222222E-2</v>
      </c>
    </row>
    <row r="36" spans="1:10" ht="15.6" x14ac:dyDescent="0.25">
      <c r="C36" s="23" t="s">
        <v>64</v>
      </c>
      <c r="D36" s="24">
        <f>D35/6</f>
        <v>1.6998456790123458E-2</v>
      </c>
    </row>
    <row r="52" spans="3:6" x14ac:dyDescent="0.25">
      <c r="C52" s="11"/>
      <c r="F52">
        <f>ROW()-58</f>
        <v>-6</v>
      </c>
    </row>
    <row r="53" spans="3:6" x14ac:dyDescent="0.25">
      <c r="C53" s="11"/>
    </row>
    <row r="82" spans="3:3" x14ac:dyDescent="0.25">
      <c r="C82" s="11"/>
    </row>
  </sheetData>
  <mergeCells count="15">
    <mergeCell ref="J4:J30"/>
    <mergeCell ref="I4:I8"/>
    <mergeCell ref="F20:F26"/>
    <mergeCell ref="F27:F30"/>
    <mergeCell ref="H4:H8"/>
    <mergeCell ref="F4:F10"/>
    <mergeCell ref="F11:F16"/>
    <mergeCell ref="F17:F19"/>
    <mergeCell ref="H9:H23"/>
    <mergeCell ref="F31:F34"/>
    <mergeCell ref="B29:B34"/>
    <mergeCell ref="A4:A34"/>
    <mergeCell ref="B25:B28"/>
    <mergeCell ref="B9:B24"/>
    <mergeCell ref="B4:B8"/>
  </mergeCells>
  <phoneticPr fontId="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汤浪</cp:lastModifiedBy>
  <dcterms:created xsi:type="dcterms:W3CDTF">2020-07-20T12:24:00Z</dcterms:created>
  <dcterms:modified xsi:type="dcterms:W3CDTF">2020-12-30T05:51:37Z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