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aveed\Java_Hexaware_Materials_Foundation\Java\Coding Challenge\SQL\"/>
    </mc:Choice>
  </mc:AlternateContent>
  <bookViews>
    <workbookView xWindow="-110" yWindow="-110" windowWidth="19420" windowHeight="10420" firstSheet="1" activeTab="1"/>
  </bookViews>
  <sheets>
    <sheet name="Evaluation Parameters" sheetId="2" r:id="rId1"/>
    <sheet name="Scoring Sheet" sheetId="1" r:id="rId2"/>
    <sheet name="Evaluation Instructions" sheetId="3" state="hidden" r:id="rId3"/>
  </sheets>
  <definedNames>
    <definedName name="_xlnm._FilterDatabase" localSheetId="1" hidden="1">'Scoring Sheet'!$A$1:$S$31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4" i="1"/>
  <c r="R19" i="1"/>
  <c r="R25" i="1"/>
  <c r="R30" i="1"/>
  <c r="R11" i="1"/>
  <c r="R6" i="1"/>
  <c r="R27" i="1" l="1"/>
  <c r="R21" i="1" l="1"/>
  <c r="R24" i="1"/>
  <c r="R20" i="1"/>
  <c r="R18" i="1" l="1"/>
  <c r="R15" i="1"/>
  <c r="R14" i="1"/>
  <c r="R13" i="1"/>
  <c r="R12" i="1"/>
  <c r="R9" i="1"/>
  <c r="R8" i="1"/>
  <c r="R5" i="1" l="1"/>
  <c r="R7" i="1"/>
  <c r="R31" i="1"/>
  <c r="R28" i="1"/>
  <c r="R4" i="1"/>
  <c r="R29" i="1"/>
  <c r="R23" i="1"/>
  <c r="R16" i="1"/>
  <c r="R26" i="1"/>
  <c r="R10" i="1"/>
</calcChain>
</file>

<file path=xl/sharedStrings.xml><?xml version="1.0" encoding="utf-8"?>
<sst xmlns="http://schemas.openxmlformats.org/spreadsheetml/2006/main" count="180" uniqueCount="121">
  <si>
    <t>Assessment Evaluation Parameters</t>
  </si>
  <si>
    <t>Skill</t>
  </si>
  <si>
    <t>Assessment Evaluation Parameter</t>
  </si>
  <si>
    <t>What to check?</t>
  </si>
  <si>
    <t>MS SQL Server</t>
  </si>
  <si>
    <t>Understanding of basic SQL syntax and commands.</t>
  </si>
  <si>
    <t>Use of SELECT, FROM, WHERE, GROUP BY, HAVING, and ORDER BY clauses.</t>
  </si>
  <si>
    <t>Knowledge of normalization and denormalization.</t>
  </si>
  <si>
    <t>Proper use of primary keys, foreign keys, and normalization rules.</t>
  </si>
  <si>
    <t>Ability to design efficient database schemas.</t>
  </si>
  <si>
    <t>Ability to write SELECT statements for querying data.</t>
  </si>
  <si>
    <t>Joins, Types of Joins usage</t>
  </si>
  <si>
    <t>Technical Discussion Parameters</t>
  </si>
  <si>
    <t>Questions on</t>
  </si>
  <si>
    <t>SQL</t>
  </si>
  <si>
    <t>DDL, DML, DCL Query and Operations, Clauses, Aggregate Functions, String Functions, GROUP BY, Having, Joins &amp; subqueries</t>
  </si>
  <si>
    <t>**SQL Demo Marks Allocation:
Not Done - 0 mark; 20% to 30% done - 2 to 3 mark; 40% to 50% done - 4 to 5 marks; 60 % to 70%done - 6 to 7 marks; 80% to 90%done - 8 to 9 marks; 100 % done- 10 marks</t>
  </si>
  <si>
    <t>Status</t>
  </si>
  <si>
    <t>SQL Coding Challenge Evaluation (To Be Filled By Evaluator)</t>
  </si>
  <si>
    <t>S.no</t>
  </si>
  <si>
    <t>Group</t>
  </si>
  <si>
    <t>Empid</t>
  </si>
  <si>
    <t>Name</t>
  </si>
  <si>
    <t>Trainer Name</t>
  </si>
  <si>
    <t>Project Name</t>
  </si>
  <si>
    <t>Schema Creation</t>
  </si>
  <si>
    <t>DDL</t>
  </si>
  <si>
    <t>DML</t>
  </si>
  <si>
    <t>Joins-1</t>
  </si>
  <si>
    <t>Joins-2</t>
  </si>
  <si>
    <t>Subqueries</t>
  </si>
  <si>
    <t>Aggregate Functiosn</t>
  </si>
  <si>
    <t>Operators(IN/BETWEEN/LIKE etc)</t>
  </si>
  <si>
    <t>Built-in Functions</t>
  </si>
  <si>
    <t>Technical Discussion</t>
  </si>
  <si>
    <t>SQL Coding Challenge Score in %
(Autofilled)</t>
  </si>
  <si>
    <t>Evaluator overall Comments/Feedback</t>
  </si>
  <si>
    <t>Cleared</t>
  </si>
  <si>
    <t>Project Demo Marks Allocation:</t>
  </si>
  <si>
    <t>Not Done</t>
  </si>
  <si>
    <t>20% Done</t>
  </si>
  <si>
    <t>40% Done</t>
  </si>
  <si>
    <t>60% Done</t>
  </si>
  <si>
    <t>80% Done</t>
  </si>
  <si>
    <t>100% Done</t>
  </si>
  <si>
    <t>No Knowledge</t>
  </si>
  <si>
    <t>Poor</t>
  </si>
  <si>
    <t>Fair</t>
  </si>
  <si>
    <t>Good</t>
  </si>
  <si>
    <t>Very Good</t>
  </si>
  <si>
    <t>Excellent</t>
  </si>
  <si>
    <t>Anuj Anil Kundar</t>
  </si>
  <si>
    <t>Devansh Kansal</t>
  </si>
  <si>
    <t>Devanshu Sharma</t>
  </si>
  <si>
    <t>Divyansh Garg</t>
  </si>
  <si>
    <t>Ganga H Yadahalli</t>
  </si>
  <si>
    <t>Gayathri Venkateswaran</t>
  </si>
  <si>
    <t>Himanshu Sharma</t>
  </si>
  <si>
    <t>Irugula Eshwar Reddy V</t>
  </si>
  <si>
    <t>Kariyappa D C</t>
  </si>
  <si>
    <t>Laxman Sudhirkumar Dhotre</t>
  </si>
  <si>
    <t>Mayank Kumar Jain</t>
  </si>
  <si>
    <t>Nazneen Asif</t>
  </si>
  <si>
    <t>Prasad Rajendra Kulkarni</t>
  </si>
  <si>
    <t>Pritesh Rai</t>
  </si>
  <si>
    <t>Rajeshwari M</t>
  </si>
  <si>
    <t>Rogan Antony S</t>
  </si>
  <si>
    <t>Romi Kumar Singh</t>
  </si>
  <si>
    <t>Satyam Hans</t>
  </si>
  <si>
    <t>Saumya S</t>
  </si>
  <si>
    <t>Shaik Mubashira</t>
  </si>
  <si>
    <t>Shivam Kumar</t>
  </si>
  <si>
    <t>Shriya Ponugupati</t>
  </si>
  <si>
    <t>Siddhant Dattatray Satkar</t>
  </si>
  <si>
    <t>Sivalakshmi E</t>
  </si>
  <si>
    <t>Utkarsh Sirohi</t>
  </si>
  <si>
    <t>Vedang Prakash Shinde</t>
  </si>
  <si>
    <t>Venkatesh Vivek Pai</t>
  </si>
  <si>
    <t>Vinay Anil Mahajan</t>
  </si>
  <si>
    <t>Vinayak Soni</t>
  </si>
  <si>
    <t>Alzeb Khan</t>
  </si>
  <si>
    <t>Amir Manzoor</t>
  </si>
  <si>
    <t>J501</t>
  </si>
  <si>
    <t>J502</t>
  </si>
  <si>
    <t>J503</t>
  </si>
  <si>
    <t>J504</t>
  </si>
  <si>
    <t>J505</t>
  </si>
  <si>
    <t>J506</t>
  </si>
  <si>
    <t>J507</t>
  </si>
  <si>
    <t>J508</t>
  </si>
  <si>
    <t>J509</t>
  </si>
  <si>
    <t>J510</t>
  </si>
  <si>
    <t>J511</t>
  </si>
  <si>
    <t>J512</t>
  </si>
  <si>
    <t>J513</t>
  </si>
  <si>
    <t>J514</t>
  </si>
  <si>
    <t>J515</t>
  </si>
  <si>
    <t>J516</t>
  </si>
  <si>
    <t>J517</t>
  </si>
  <si>
    <t>J518</t>
  </si>
  <si>
    <t>J519</t>
  </si>
  <si>
    <t>J520</t>
  </si>
  <si>
    <t>J521</t>
  </si>
  <si>
    <t>J522</t>
  </si>
  <si>
    <t>J523</t>
  </si>
  <si>
    <t>J524</t>
  </si>
  <si>
    <t>J525</t>
  </si>
  <si>
    <t>J526</t>
  </si>
  <si>
    <t>J527</t>
  </si>
  <si>
    <t>J528</t>
  </si>
  <si>
    <t>J529</t>
  </si>
  <si>
    <t>J530</t>
  </si>
  <si>
    <t>J531</t>
  </si>
  <si>
    <t>Javeed</t>
  </si>
  <si>
    <t xml:space="preserve"> PetPals</t>
  </si>
  <si>
    <t>CareerHub</t>
  </si>
  <si>
    <t>Virtual Art Gallery</t>
  </si>
  <si>
    <t>Ecommerce</t>
  </si>
  <si>
    <t>Crime Management</t>
  </si>
  <si>
    <t>ABSENT</t>
  </si>
  <si>
    <t>Car Rental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</si>
</sst>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5" fillId="0" borderId="0" xfId="0" applyFont="1"/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0" fillId="4" borderId="1" xfId="0" applyFill="1" applyBorder="1"/>
    <xf numFmtId="9" fontId="0" fillId="4" borderId="1" xfId="0" applyNumberForma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5" borderId="1" xfId="0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0" fillId="10" borderId="0" xfId="0" applyFill="1"/>
    <xf numFmtId="0" fontId="6" fillId="6" borderId="5" xfId="0" applyFont="1" applyFill="1" applyBorder="1"/>
    <xf numFmtId="0" fontId="6" fillId="6" borderId="5" xfId="0" applyFont="1" applyFill="1" applyBorder="1" applyAlignment="1">
      <alignment vertical="top"/>
    </xf>
    <xf numFmtId="0" fontId="6" fillId="6" borderId="5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8" fillId="11" borderId="6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10" borderId="1" xfId="0" applyFont="1" applyFill="1" applyBorder="1" applyAlignment="1">
      <alignment horizontal="left"/>
    </xf>
    <xf numFmtId="0" fontId="8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0" sqref="C10"/>
    </sheetView>
  </sheetViews>
  <sheetFormatPr defaultColWidth="8.7265625" defaultRowHeight="13" x14ac:dyDescent="0.3"/>
  <cols>
    <col min="1" max="1" width="26.81640625" style="1" customWidth="1"/>
    <col min="2" max="2" width="41.54296875" style="1" customWidth="1"/>
    <col min="3" max="3" width="70" style="1" customWidth="1"/>
    <col min="4" max="16384" width="8.7265625" style="1"/>
  </cols>
  <sheetData>
    <row r="1" spans="1:3" ht="14.5" customHeight="1" x14ac:dyDescent="0.35">
      <c r="A1" s="21" t="s">
        <v>0</v>
      </c>
      <c r="B1" s="21"/>
      <c r="C1" s="21"/>
    </row>
    <row r="2" spans="1:3" x14ac:dyDescent="0.3">
      <c r="A2" s="15" t="s">
        <v>1</v>
      </c>
      <c r="B2" s="16" t="s">
        <v>2</v>
      </c>
      <c r="C2" s="17" t="s">
        <v>3</v>
      </c>
    </row>
    <row r="3" spans="1:3" x14ac:dyDescent="0.3">
      <c r="A3" s="18" t="s">
        <v>4</v>
      </c>
      <c r="B3" s="18" t="s">
        <v>5</v>
      </c>
      <c r="C3" s="19" t="s">
        <v>6</v>
      </c>
    </row>
    <row r="4" spans="1:3" x14ac:dyDescent="0.3">
      <c r="A4" s="18" t="s">
        <v>4</v>
      </c>
      <c r="B4" s="18" t="s">
        <v>7</v>
      </c>
      <c r="C4" s="22" t="s">
        <v>8</v>
      </c>
    </row>
    <row r="5" spans="1:3" x14ac:dyDescent="0.3">
      <c r="A5" s="18" t="s">
        <v>4</v>
      </c>
      <c r="B5" s="18" t="s">
        <v>9</v>
      </c>
      <c r="C5" s="22"/>
    </row>
    <row r="6" spans="1:3" x14ac:dyDescent="0.3">
      <c r="A6" s="18" t="s">
        <v>4</v>
      </c>
      <c r="B6" s="18" t="s">
        <v>10</v>
      </c>
      <c r="C6" s="19" t="s">
        <v>11</v>
      </c>
    </row>
    <row r="9" spans="1:3" ht="14.5" x14ac:dyDescent="0.35">
      <c r="A9" s="7" t="s">
        <v>12</v>
      </c>
      <c r="B9" s="3"/>
    </row>
    <row r="10" spans="1:3" ht="14.5" x14ac:dyDescent="0.35">
      <c r="A10" s="6" t="s">
        <v>1</v>
      </c>
      <c r="B10" s="6" t="s">
        <v>13</v>
      </c>
    </row>
    <row r="11" spans="1:3" ht="39" x14ac:dyDescent="0.3">
      <c r="A11" s="2" t="s">
        <v>14</v>
      </c>
      <c r="B11" s="3" t="s">
        <v>15</v>
      </c>
    </row>
  </sheetData>
  <mergeCells count="2">
    <mergeCell ref="A1:C1"/>
    <mergeCell ref="C4:C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zoomScale="85" zoomScaleNormal="85" workbookViewId="0">
      <pane xSplit="4" ySplit="3" topLeftCell="E25" activePane="bottomRight" state="frozen"/>
      <selection pane="topRight" activeCell="E1" sqref="E1"/>
      <selection pane="bottomLeft" activeCell="A4" sqref="A4"/>
      <selection pane="bottomRight" activeCell="C29" sqref="C29:F34"/>
    </sheetView>
  </sheetViews>
  <sheetFormatPr defaultRowHeight="15" customHeight="1" x14ac:dyDescent="0.35"/>
  <cols>
    <col min="1" max="1" width="4.7265625" bestFit="1" customWidth="1"/>
    <col min="2" max="2" width="6.26953125" bestFit="1" customWidth="1"/>
    <col min="3" max="3" width="11" bestFit="1" customWidth="1"/>
    <col min="4" max="4" width="31.26953125" bestFit="1" customWidth="1"/>
    <col min="5" max="5" width="12.453125" bestFit="1" customWidth="1"/>
    <col min="6" max="6" width="20.08984375" customWidth="1"/>
    <col min="7" max="11" width="15.54296875" bestFit="1" customWidth="1"/>
    <col min="12" max="12" width="19.1796875" bestFit="1" customWidth="1"/>
    <col min="13" max="13" width="16.26953125" bestFit="1" customWidth="1"/>
    <col min="14" max="15" width="15.54296875" bestFit="1" customWidth="1"/>
    <col min="16" max="16" width="15.54296875" customWidth="1"/>
    <col min="17" max="17" width="20" bestFit="1" customWidth="1"/>
    <col min="18" max="18" width="10.54296875" bestFit="1" customWidth="1"/>
    <col min="19" max="19" width="33.453125" bestFit="1" customWidth="1"/>
  </cols>
  <sheetData>
    <row r="1" spans="1:19" ht="37.5" customHeight="1" x14ac:dyDescent="0.35">
      <c r="G1" s="24" t="s">
        <v>16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5" t="s">
        <v>17</v>
      </c>
    </row>
    <row r="2" spans="1:19" ht="14.5" x14ac:dyDescent="0.35">
      <c r="G2" s="23" t="s">
        <v>18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5"/>
    </row>
    <row r="3" spans="1:19" ht="58" customHeight="1" x14ac:dyDescent="0.35">
      <c r="A3" s="9" t="s">
        <v>19</v>
      </c>
      <c r="B3" s="9" t="s">
        <v>20</v>
      </c>
      <c r="C3" s="9" t="s">
        <v>21</v>
      </c>
      <c r="D3" s="9" t="s">
        <v>22</v>
      </c>
      <c r="E3" s="9" t="s">
        <v>23</v>
      </c>
      <c r="F3" s="9" t="s">
        <v>24</v>
      </c>
      <c r="G3" s="20" t="s">
        <v>25</v>
      </c>
      <c r="H3" s="8" t="s">
        <v>26</v>
      </c>
      <c r="I3" s="8" t="s">
        <v>27</v>
      </c>
      <c r="J3" s="8" t="s">
        <v>28</v>
      </c>
      <c r="K3" s="8" t="s">
        <v>29</v>
      </c>
      <c r="L3" s="8" t="s">
        <v>30</v>
      </c>
      <c r="M3" s="8" t="s">
        <v>31</v>
      </c>
      <c r="N3" s="8" t="s">
        <v>32</v>
      </c>
      <c r="O3" s="8" t="s">
        <v>33</v>
      </c>
      <c r="P3" s="8" t="s">
        <v>34</v>
      </c>
      <c r="Q3" s="10" t="s">
        <v>35</v>
      </c>
      <c r="R3" s="26"/>
      <c r="S3" s="11" t="s">
        <v>36</v>
      </c>
    </row>
    <row r="4" spans="1:19" s="14" customFormat="1" ht="30" customHeight="1" x14ac:dyDescent="0.35">
      <c r="A4" s="12">
        <v>1</v>
      </c>
      <c r="B4" s="12">
        <v>1</v>
      </c>
      <c r="C4" s="31" t="s">
        <v>82</v>
      </c>
      <c r="D4" s="30" t="s">
        <v>80</v>
      </c>
      <c r="E4" s="12" t="s">
        <v>113</v>
      </c>
      <c r="F4" s="12" t="s">
        <v>114</v>
      </c>
      <c r="G4" s="12">
        <v>6</v>
      </c>
      <c r="H4" s="12">
        <v>4</v>
      </c>
      <c r="I4" s="12">
        <v>4</v>
      </c>
      <c r="J4" s="12">
        <v>4</v>
      </c>
      <c r="K4" s="12">
        <v>4</v>
      </c>
      <c r="L4" s="12">
        <v>4</v>
      </c>
      <c r="M4" s="12">
        <v>4</v>
      </c>
      <c r="N4" s="12">
        <v>4</v>
      </c>
      <c r="O4" s="12">
        <v>4</v>
      </c>
      <c r="P4" s="12"/>
      <c r="Q4" s="12">
        <f t="shared" ref="Q4:Q31" si="0">SUM(G4:O4)</f>
        <v>38</v>
      </c>
      <c r="R4" s="12" t="str">
        <f>IF(Q4&gt;=75,"Cleared","Not Cleared")</f>
        <v>Not Cleared</v>
      </c>
      <c r="S4" s="13"/>
    </row>
    <row r="5" spans="1:19" s="14" customFormat="1" ht="30" customHeight="1" thickBot="1" x14ac:dyDescent="0.4">
      <c r="A5" s="12">
        <v>2</v>
      </c>
      <c r="B5" s="12">
        <v>1</v>
      </c>
      <c r="C5" s="31" t="s">
        <v>83</v>
      </c>
      <c r="D5" s="28" t="s">
        <v>81</v>
      </c>
      <c r="E5" s="12" t="s">
        <v>113</v>
      </c>
      <c r="F5" s="12" t="s">
        <v>114</v>
      </c>
      <c r="G5" s="12">
        <v>4</v>
      </c>
      <c r="H5" s="12">
        <v>4</v>
      </c>
      <c r="I5" s="12">
        <v>4</v>
      </c>
      <c r="J5" s="12">
        <v>4</v>
      </c>
      <c r="K5" s="12">
        <v>4</v>
      </c>
      <c r="L5" s="12">
        <v>4</v>
      </c>
      <c r="M5" s="12">
        <v>4</v>
      </c>
      <c r="N5" s="12">
        <v>4</v>
      </c>
      <c r="O5" s="12">
        <v>4</v>
      </c>
      <c r="P5" s="12"/>
      <c r="Q5" s="12">
        <f t="shared" si="0"/>
        <v>36</v>
      </c>
      <c r="R5" s="12" t="str">
        <f>IF(Q5&gt;=75,"Cleared","Not Cleared")</f>
        <v>Not Cleared</v>
      </c>
      <c r="S5" s="13"/>
    </row>
    <row r="6" spans="1:19" s="14" customFormat="1" ht="30" customHeight="1" thickBot="1" x14ac:dyDescent="0.4">
      <c r="A6" s="12">
        <v>3</v>
      </c>
      <c r="B6" s="12">
        <v>1</v>
      </c>
      <c r="C6" s="31" t="s">
        <v>84</v>
      </c>
      <c r="D6" s="27" t="s">
        <v>51</v>
      </c>
      <c r="E6" s="12" t="s">
        <v>113</v>
      </c>
      <c r="F6" s="12" t="s">
        <v>114</v>
      </c>
      <c r="G6" s="12">
        <v>4</v>
      </c>
      <c r="H6" s="12">
        <v>4</v>
      </c>
      <c r="I6" s="12">
        <v>4</v>
      </c>
      <c r="J6" s="12">
        <v>4</v>
      </c>
      <c r="K6" s="12">
        <v>4</v>
      </c>
      <c r="L6" s="12">
        <v>4</v>
      </c>
      <c r="M6" s="12">
        <v>4</v>
      </c>
      <c r="N6" s="12">
        <v>4</v>
      </c>
      <c r="O6" s="12">
        <v>4</v>
      </c>
      <c r="P6" s="12"/>
      <c r="Q6" s="12">
        <f t="shared" si="0"/>
        <v>36</v>
      </c>
      <c r="R6" s="12" t="str">
        <f>IF(Q6&gt;=75,"Cleared","Not Cleared")</f>
        <v>Not Cleared</v>
      </c>
      <c r="S6" s="13"/>
    </row>
    <row r="7" spans="1:19" s="14" customFormat="1" ht="30" customHeight="1" x14ac:dyDescent="0.35">
      <c r="A7" s="12">
        <v>4</v>
      </c>
      <c r="B7" s="12">
        <v>1</v>
      </c>
      <c r="C7" s="31" t="s">
        <v>85</v>
      </c>
      <c r="D7" s="28" t="s">
        <v>52</v>
      </c>
      <c r="E7" s="12" t="s">
        <v>113</v>
      </c>
      <c r="F7" s="12" t="s">
        <v>114</v>
      </c>
      <c r="G7" s="12">
        <v>4</v>
      </c>
      <c r="H7" s="12">
        <v>4</v>
      </c>
      <c r="I7" s="12">
        <v>4</v>
      </c>
      <c r="J7" s="12">
        <v>4</v>
      </c>
      <c r="K7" s="12">
        <v>4</v>
      </c>
      <c r="L7" s="12">
        <v>4</v>
      </c>
      <c r="M7" s="12">
        <v>4</v>
      </c>
      <c r="N7" s="12">
        <v>4</v>
      </c>
      <c r="O7" s="12">
        <v>4</v>
      </c>
      <c r="P7" s="12"/>
      <c r="Q7" s="12">
        <f t="shared" si="0"/>
        <v>36</v>
      </c>
      <c r="R7" s="12" t="str">
        <f>IF(Q7&gt;=75,"Cleared","Not Cleared")</f>
        <v>Not Cleared</v>
      </c>
      <c r="S7" s="13"/>
    </row>
    <row r="8" spans="1:19" s="14" customFormat="1" ht="30" customHeight="1" x14ac:dyDescent="0.35">
      <c r="A8" s="12">
        <v>5</v>
      </c>
      <c r="B8" s="12">
        <v>1</v>
      </c>
      <c r="C8" s="31" t="s">
        <v>86</v>
      </c>
      <c r="D8" s="28" t="s">
        <v>53</v>
      </c>
      <c r="E8" s="12" t="s">
        <v>113</v>
      </c>
      <c r="F8" s="12" t="s">
        <v>114</v>
      </c>
      <c r="G8" s="12">
        <v>5</v>
      </c>
      <c r="H8" s="12">
        <v>4</v>
      </c>
      <c r="I8" s="12">
        <v>4</v>
      </c>
      <c r="J8" s="12">
        <v>4</v>
      </c>
      <c r="K8" s="12">
        <v>4</v>
      </c>
      <c r="L8" s="12">
        <v>4</v>
      </c>
      <c r="M8" s="12">
        <v>4</v>
      </c>
      <c r="N8" s="12">
        <v>4</v>
      </c>
      <c r="O8" s="12">
        <v>4</v>
      </c>
      <c r="P8" s="12"/>
      <c r="Q8" s="12">
        <f t="shared" si="0"/>
        <v>37</v>
      </c>
      <c r="R8" s="12" t="str">
        <f>IF(Q8&gt;=75,"Cleared","Not Cleared")</f>
        <v>Not Cleared</v>
      </c>
      <c r="S8" s="13"/>
    </row>
    <row r="9" spans="1:19" s="14" customFormat="1" ht="30" customHeight="1" x14ac:dyDescent="0.35">
      <c r="A9" s="12">
        <v>6</v>
      </c>
      <c r="B9" s="12">
        <v>2</v>
      </c>
      <c r="C9" s="31" t="s">
        <v>87</v>
      </c>
      <c r="D9" s="28" t="s">
        <v>54</v>
      </c>
      <c r="E9" s="12" t="s">
        <v>113</v>
      </c>
      <c r="F9" s="12" t="s">
        <v>115</v>
      </c>
      <c r="G9" s="12">
        <v>3</v>
      </c>
      <c r="H9" s="12">
        <v>4</v>
      </c>
      <c r="I9" s="12">
        <v>4</v>
      </c>
      <c r="J9" s="12">
        <v>4</v>
      </c>
      <c r="K9" s="12">
        <v>4</v>
      </c>
      <c r="L9" s="12">
        <v>4</v>
      </c>
      <c r="M9" s="12">
        <v>4</v>
      </c>
      <c r="N9" s="12">
        <v>4</v>
      </c>
      <c r="O9" s="12">
        <v>4</v>
      </c>
      <c r="P9" s="12"/>
      <c r="Q9" s="12">
        <f t="shared" si="0"/>
        <v>35</v>
      </c>
      <c r="R9" s="12" t="str">
        <f t="shared" ref="R9" si="1">IF(Q9&gt;=75,"Cleared","Not Cleared")</f>
        <v>Not Cleared</v>
      </c>
      <c r="S9" s="13"/>
    </row>
    <row r="10" spans="1:19" s="14" customFormat="1" ht="30" customHeight="1" x14ac:dyDescent="0.35">
      <c r="A10" s="12">
        <v>7</v>
      </c>
      <c r="B10" s="12">
        <v>2</v>
      </c>
      <c r="C10" s="31" t="s">
        <v>88</v>
      </c>
      <c r="D10" s="28" t="s">
        <v>55</v>
      </c>
      <c r="E10" s="12" t="s">
        <v>113</v>
      </c>
      <c r="F10" s="12" t="s">
        <v>115</v>
      </c>
      <c r="G10" s="12">
        <v>3</v>
      </c>
      <c r="H10" s="12">
        <v>4</v>
      </c>
      <c r="I10" s="12">
        <v>4</v>
      </c>
      <c r="J10" s="12">
        <v>4</v>
      </c>
      <c r="K10" s="12">
        <v>4</v>
      </c>
      <c r="L10" s="12">
        <v>4</v>
      </c>
      <c r="M10" s="12">
        <v>4</v>
      </c>
      <c r="N10" s="12">
        <v>4</v>
      </c>
      <c r="O10" s="12">
        <v>4</v>
      </c>
      <c r="P10" s="12"/>
      <c r="Q10" s="12">
        <f t="shared" si="0"/>
        <v>35</v>
      </c>
      <c r="R10" s="12" t="str">
        <f t="shared" ref="R10:R25" si="2">IF(Q10&gt;=75,"Cleared","Not Cleared")</f>
        <v>Not Cleared</v>
      </c>
      <c r="S10" s="13"/>
    </row>
    <row r="11" spans="1:19" s="14" customFormat="1" ht="30" customHeight="1" x14ac:dyDescent="0.35">
      <c r="A11" s="12"/>
      <c r="B11" s="12"/>
      <c r="C11" s="31" t="s">
        <v>89</v>
      </c>
      <c r="D11" s="28" t="s">
        <v>56</v>
      </c>
      <c r="E11" s="12" t="s">
        <v>113</v>
      </c>
      <c r="F11" s="12" t="s">
        <v>115</v>
      </c>
      <c r="G11" s="12">
        <v>4</v>
      </c>
      <c r="H11" s="12">
        <v>4</v>
      </c>
      <c r="I11" s="12">
        <v>4</v>
      </c>
      <c r="J11" s="12">
        <v>4</v>
      </c>
      <c r="K11" s="12">
        <v>4</v>
      </c>
      <c r="L11" s="12">
        <v>4</v>
      </c>
      <c r="M11" s="12">
        <v>4</v>
      </c>
      <c r="N11" s="12">
        <v>4</v>
      </c>
      <c r="O11" s="12">
        <v>4</v>
      </c>
      <c r="P11" s="12"/>
      <c r="Q11" s="12">
        <f t="shared" si="0"/>
        <v>36</v>
      </c>
      <c r="R11" s="12" t="str">
        <f>IF(Q11&gt;=75,"Cleared","Not Cleared")</f>
        <v>Not Cleared</v>
      </c>
      <c r="S11" s="13"/>
    </row>
    <row r="12" spans="1:19" s="14" customFormat="1" ht="30" customHeight="1" x14ac:dyDescent="0.35">
      <c r="A12" s="12"/>
      <c r="B12" s="12"/>
      <c r="C12" s="31" t="s">
        <v>90</v>
      </c>
      <c r="D12" s="28" t="s">
        <v>57</v>
      </c>
      <c r="E12" s="12" t="s">
        <v>113</v>
      </c>
      <c r="F12" s="12" t="s">
        <v>115</v>
      </c>
      <c r="G12" s="12">
        <v>3</v>
      </c>
      <c r="H12" s="12">
        <v>4</v>
      </c>
      <c r="I12" s="12">
        <v>4</v>
      </c>
      <c r="J12" s="12">
        <v>4</v>
      </c>
      <c r="K12" s="12">
        <v>4</v>
      </c>
      <c r="L12" s="12">
        <v>4</v>
      </c>
      <c r="M12" s="12">
        <v>4</v>
      </c>
      <c r="N12" s="12">
        <v>4</v>
      </c>
      <c r="O12" s="12">
        <v>4</v>
      </c>
      <c r="P12" s="12"/>
      <c r="Q12" s="12">
        <f t="shared" si="0"/>
        <v>35</v>
      </c>
      <c r="R12" s="12" t="str">
        <f>IF(Q12&gt;=75,"Cleared","Not Cleared")</f>
        <v>Not Cleared</v>
      </c>
      <c r="S12" s="13"/>
    </row>
    <row r="13" spans="1:19" s="14" customFormat="1" ht="30" customHeight="1" x14ac:dyDescent="0.35">
      <c r="A13" s="12"/>
      <c r="B13" s="12"/>
      <c r="C13" s="31" t="s">
        <v>91</v>
      </c>
      <c r="D13" s="28" t="s">
        <v>58</v>
      </c>
      <c r="E13" s="12" t="s">
        <v>113</v>
      </c>
      <c r="F13" s="12" t="s">
        <v>115</v>
      </c>
      <c r="G13" s="12">
        <v>3</v>
      </c>
      <c r="H13" s="12">
        <v>4</v>
      </c>
      <c r="I13" s="12">
        <v>4</v>
      </c>
      <c r="J13" s="12">
        <v>4</v>
      </c>
      <c r="K13" s="12">
        <v>4</v>
      </c>
      <c r="L13" s="12">
        <v>4</v>
      </c>
      <c r="M13" s="12">
        <v>4</v>
      </c>
      <c r="N13" s="12">
        <v>4</v>
      </c>
      <c r="O13" s="12">
        <v>4</v>
      </c>
      <c r="P13" s="12"/>
      <c r="Q13" s="12">
        <f t="shared" si="0"/>
        <v>35</v>
      </c>
      <c r="R13" s="12" t="str">
        <f t="shared" ref="R13:R15" si="3">IF(Q13&gt;=75,"Cleared","Not Cleared")</f>
        <v>Not Cleared</v>
      </c>
      <c r="S13" s="13"/>
    </row>
    <row r="14" spans="1:19" s="14" customFormat="1" ht="30" customHeight="1" x14ac:dyDescent="0.35">
      <c r="A14" s="12"/>
      <c r="B14" s="12"/>
      <c r="C14" s="31" t="s">
        <v>92</v>
      </c>
      <c r="D14" s="28" t="s">
        <v>59</v>
      </c>
      <c r="E14" s="12" t="s">
        <v>113</v>
      </c>
      <c r="F14" s="12" t="s">
        <v>116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/>
      <c r="Q14" s="12">
        <f t="shared" si="0"/>
        <v>45</v>
      </c>
      <c r="R14" s="12" t="str">
        <f t="shared" si="3"/>
        <v>Not Cleared</v>
      </c>
      <c r="S14" s="13"/>
    </row>
    <row r="15" spans="1:19" s="14" customFormat="1" ht="30" customHeight="1" x14ac:dyDescent="0.35">
      <c r="A15" s="12"/>
      <c r="B15" s="12"/>
      <c r="C15" s="31" t="s">
        <v>93</v>
      </c>
      <c r="D15" s="28" t="s">
        <v>60</v>
      </c>
      <c r="E15" s="12" t="s">
        <v>113</v>
      </c>
      <c r="F15" s="12" t="s">
        <v>116</v>
      </c>
      <c r="G15" s="12">
        <v>4</v>
      </c>
      <c r="H15" s="12">
        <v>4</v>
      </c>
      <c r="I15" s="12">
        <v>4</v>
      </c>
      <c r="J15" s="12">
        <v>4</v>
      </c>
      <c r="K15" s="12">
        <v>4</v>
      </c>
      <c r="L15" s="12">
        <v>4</v>
      </c>
      <c r="M15" s="12">
        <v>4</v>
      </c>
      <c r="N15" s="12">
        <v>4</v>
      </c>
      <c r="O15" s="12">
        <v>4</v>
      </c>
      <c r="P15" s="12"/>
      <c r="Q15" s="12">
        <f t="shared" si="0"/>
        <v>36</v>
      </c>
      <c r="R15" s="12" t="str">
        <f t="shared" si="3"/>
        <v>Not Cleared</v>
      </c>
      <c r="S15" s="13"/>
    </row>
    <row r="16" spans="1:19" s="14" customFormat="1" ht="30" customHeight="1" x14ac:dyDescent="0.35">
      <c r="A16" s="12"/>
      <c r="B16" s="12"/>
      <c r="C16" s="31" t="s">
        <v>94</v>
      </c>
      <c r="D16" s="29" t="s">
        <v>61</v>
      </c>
      <c r="E16" s="12" t="s">
        <v>113</v>
      </c>
      <c r="F16" s="12" t="s">
        <v>116</v>
      </c>
      <c r="G16" s="12">
        <v>4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4</v>
      </c>
      <c r="P16" s="12"/>
      <c r="Q16" s="12">
        <f t="shared" si="0"/>
        <v>43</v>
      </c>
      <c r="R16" s="12" t="str">
        <f>IF(Q16&gt;=75,"Cleared","Not Cleared")</f>
        <v>Not Cleared</v>
      </c>
      <c r="S16" s="13"/>
    </row>
    <row r="17" spans="1:19" s="14" customFormat="1" ht="30" customHeight="1" x14ac:dyDescent="0.35">
      <c r="A17" s="12"/>
      <c r="B17" s="12"/>
      <c r="C17" s="31" t="s">
        <v>95</v>
      </c>
      <c r="D17" s="28" t="s">
        <v>62</v>
      </c>
      <c r="E17" s="12" t="s">
        <v>113</v>
      </c>
      <c r="F17" s="12" t="s">
        <v>116</v>
      </c>
      <c r="G17" s="12">
        <v>4</v>
      </c>
      <c r="H17" s="12">
        <v>4</v>
      </c>
      <c r="I17" s="12">
        <v>4</v>
      </c>
      <c r="J17" s="12">
        <v>4</v>
      </c>
      <c r="K17" s="12">
        <v>4</v>
      </c>
      <c r="L17" s="12">
        <v>3</v>
      </c>
      <c r="M17" s="12">
        <v>4</v>
      </c>
      <c r="N17" s="12">
        <v>4</v>
      </c>
      <c r="O17" s="12">
        <v>4</v>
      </c>
      <c r="P17" s="12"/>
      <c r="Q17" s="12">
        <f t="shared" si="0"/>
        <v>35</v>
      </c>
      <c r="R17" s="12" t="s">
        <v>37</v>
      </c>
      <c r="S17" s="13"/>
    </row>
    <row r="18" spans="1:19" s="14" customFormat="1" ht="30" customHeight="1" x14ac:dyDescent="0.35">
      <c r="A18" s="12"/>
      <c r="B18" s="12"/>
      <c r="C18" s="31" t="s">
        <v>96</v>
      </c>
      <c r="D18" s="28" t="s">
        <v>63</v>
      </c>
      <c r="E18" s="12" t="s">
        <v>113</v>
      </c>
      <c r="F18" s="12" t="s">
        <v>116</v>
      </c>
      <c r="G18" s="12">
        <v>4</v>
      </c>
      <c r="H18" s="12">
        <v>4</v>
      </c>
      <c r="I18" s="12">
        <v>4</v>
      </c>
      <c r="J18" s="12">
        <v>4</v>
      </c>
      <c r="K18" s="12">
        <v>4</v>
      </c>
      <c r="L18" s="12">
        <v>4</v>
      </c>
      <c r="M18" s="12">
        <v>4</v>
      </c>
      <c r="N18" s="12">
        <v>4</v>
      </c>
      <c r="O18" s="12">
        <v>4</v>
      </c>
      <c r="P18" s="12"/>
      <c r="Q18" s="12">
        <f t="shared" si="0"/>
        <v>36</v>
      </c>
      <c r="R18" s="12" t="str">
        <f t="shared" ref="R18:R20" si="4">IF(Q18&gt;=75,"Cleared","Not Cleared")</f>
        <v>Not Cleared</v>
      </c>
      <c r="S18" s="13"/>
    </row>
    <row r="19" spans="1:19" s="14" customFormat="1" ht="30" customHeight="1" x14ac:dyDescent="0.35">
      <c r="A19" s="12"/>
      <c r="B19" s="12"/>
      <c r="C19" s="31" t="s">
        <v>97</v>
      </c>
      <c r="D19" s="28" t="s">
        <v>64</v>
      </c>
      <c r="E19" s="12" t="s">
        <v>113</v>
      </c>
      <c r="F19" s="12" t="s">
        <v>117</v>
      </c>
      <c r="G19" s="12">
        <v>4</v>
      </c>
      <c r="H19" s="12">
        <v>4</v>
      </c>
      <c r="I19" s="12">
        <v>4</v>
      </c>
      <c r="J19" s="12">
        <v>4</v>
      </c>
      <c r="K19" s="12">
        <v>4</v>
      </c>
      <c r="L19" s="12">
        <v>4</v>
      </c>
      <c r="M19" s="12">
        <v>4</v>
      </c>
      <c r="N19" s="12">
        <v>4</v>
      </c>
      <c r="O19" s="12">
        <v>4</v>
      </c>
      <c r="P19" s="12"/>
      <c r="Q19" s="12">
        <f t="shared" si="0"/>
        <v>36</v>
      </c>
      <c r="R19" s="12" t="str">
        <f t="shared" si="4"/>
        <v>Not Cleared</v>
      </c>
      <c r="S19" s="13"/>
    </row>
    <row r="20" spans="1:19" s="14" customFormat="1" ht="30" customHeight="1" x14ac:dyDescent="0.35">
      <c r="A20" s="12"/>
      <c r="B20" s="12"/>
      <c r="C20" s="31" t="s">
        <v>98</v>
      </c>
      <c r="D20" s="28" t="s">
        <v>65</v>
      </c>
      <c r="E20" s="12" t="s">
        <v>113</v>
      </c>
      <c r="F20" s="12" t="s">
        <v>117</v>
      </c>
      <c r="G20" s="12">
        <v>4</v>
      </c>
      <c r="H20" s="12">
        <v>4</v>
      </c>
      <c r="I20" s="12">
        <v>4</v>
      </c>
      <c r="J20" s="12">
        <v>4</v>
      </c>
      <c r="K20" s="12">
        <v>4</v>
      </c>
      <c r="L20" s="12">
        <v>4</v>
      </c>
      <c r="M20" s="12">
        <v>4</v>
      </c>
      <c r="N20" s="12">
        <v>4</v>
      </c>
      <c r="O20" s="12">
        <v>4</v>
      </c>
      <c r="P20" s="12"/>
      <c r="Q20" s="12">
        <f t="shared" si="0"/>
        <v>36</v>
      </c>
      <c r="R20" s="12" t="str">
        <f t="shared" si="4"/>
        <v>Not Cleared</v>
      </c>
      <c r="S20" s="13"/>
    </row>
    <row r="21" spans="1:19" s="14" customFormat="1" ht="30" customHeight="1" x14ac:dyDescent="0.35">
      <c r="A21" s="12"/>
      <c r="B21" s="12"/>
      <c r="C21" s="31" t="s">
        <v>99</v>
      </c>
      <c r="D21" s="28" t="s">
        <v>66</v>
      </c>
      <c r="E21" s="12" t="s">
        <v>113</v>
      </c>
      <c r="F21" s="12" t="s">
        <v>117</v>
      </c>
      <c r="G21" s="12">
        <v>4</v>
      </c>
      <c r="H21" s="12">
        <v>4</v>
      </c>
      <c r="I21" s="12">
        <v>4</v>
      </c>
      <c r="J21" s="12">
        <v>4</v>
      </c>
      <c r="K21" s="12">
        <v>4</v>
      </c>
      <c r="L21" s="12">
        <v>4</v>
      </c>
      <c r="M21" s="12">
        <v>4</v>
      </c>
      <c r="N21" s="12">
        <v>4</v>
      </c>
      <c r="O21" s="12">
        <v>4</v>
      </c>
      <c r="P21" s="12"/>
      <c r="Q21" s="12">
        <f t="shared" si="0"/>
        <v>36</v>
      </c>
      <c r="R21" s="12" t="str">
        <f>IF(Q21&gt;=75,"Cleared","Not Cleared")</f>
        <v>Not Cleared</v>
      </c>
      <c r="S21" s="13"/>
    </row>
    <row r="22" spans="1:19" s="14" customFormat="1" ht="30" customHeight="1" x14ac:dyDescent="0.35">
      <c r="A22" s="12"/>
      <c r="B22" s="12"/>
      <c r="C22" s="31" t="s">
        <v>100</v>
      </c>
      <c r="D22" s="28" t="s">
        <v>67</v>
      </c>
      <c r="E22" s="12" t="s">
        <v>113</v>
      </c>
      <c r="F22" s="12" t="s">
        <v>117</v>
      </c>
      <c r="G22" s="12">
        <v>4</v>
      </c>
      <c r="H22" s="12">
        <v>4</v>
      </c>
      <c r="I22" s="12">
        <v>4</v>
      </c>
      <c r="J22" s="12">
        <v>4</v>
      </c>
      <c r="K22" s="12">
        <v>4</v>
      </c>
      <c r="L22" s="12">
        <v>4</v>
      </c>
      <c r="M22" s="12">
        <v>4</v>
      </c>
      <c r="N22" s="12">
        <v>4</v>
      </c>
      <c r="O22" s="12">
        <v>4</v>
      </c>
      <c r="P22" s="12"/>
      <c r="Q22" s="12">
        <f t="shared" si="0"/>
        <v>36</v>
      </c>
      <c r="R22" s="12" t="s">
        <v>37</v>
      </c>
      <c r="S22" s="13"/>
    </row>
    <row r="23" spans="1:19" s="14" customFormat="1" ht="30" customHeight="1" x14ac:dyDescent="0.35">
      <c r="A23" s="12"/>
      <c r="B23" s="12"/>
      <c r="C23" s="31" t="s">
        <v>101</v>
      </c>
      <c r="D23" s="28" t="s">
        <v>68</v>
      </c>
      <c r="E23" s="12" t="s">
        <v>113</v>
      </c>
      <c r="F23" s="12" t="s">
        <v>117</v>
      </c>
      <c r="G23" s="12">
        <v>4</v>
      </c>
      <c r="H23" s="12">
        <v>4</v>
      </c>
      <c r="I23" s="12">
        <v>4</v>
      </c>
      <c r="J23" s="12">
        <v>4</v>
      </c>
      <c r="K23" s="12">
        <v>4</v>
      </c>
      <c r="L23" s="12">
        <v>4</v>
      </c>
      <c r="M23" s="12">
        <v>4</v>
      </c>
      <c r="N23" s="12">
        <v>4</v>
      </c>
      <c r="O23" s="12">
        <v>4</v>
      </c>
      <c r="P23" s="12"/>
      <c r="Q23" s="12">
        <f t="shared" si="0"/>
        <v>36</v>
      </c>
      <c r="R23" s="12" t="str">
        <f>IF(Q23&gt;=75,"Cleared","Not Cleared")</f>
        <v>Not Cleared</v>
      </c>
      <c r="S23" s="13"/>
    </row>
    <row r="24" spans="1:19" s="14" customFormat="1" ht="30" customHeight="1" x14ac:dyDescent="0.35">
      <c r="A24" s="12"/>
      <c r="B24" s="12"/>
      <c r="C24" s="31" t="s">
        <v>102</v>
      </c>
      <c r="D24" s="28" t="s">
        <v>69</v>
      </c>
      <c r="E24" s="12" t="s">
        <v>113</v>
      </c>
      <c r="F24" s="12" t="s">
        <v>120</v>
      </c>
      <c r="G24" s="12">
        <v>4</v>
      </c>
      <c r="H24" s="12">
        <v>4</v>
      </c>
      <c r="I24" s="12">
        <v>4</v>
      </c>
      <c r="J24" s="12">
        <v>4</v>
      </c>
      <c r="K24" s="12">
        <v>4</v>
      </c>
      <c r="L24" s="12">
        <v>4</v>
      </c>
      <c r="M24" s="12">
        <v>4</v>
      </c>
      <c r="N24" s="12">
        <v>4</v>
      </c>
      <c r="O24" s="12">
        <v>4</v>
      </c>
      <c r="P24" s="12"/>
      <c r="Q24" s="12">
        <f t="shared" si="0"/>
        <v>36</v>
      </c>
      <c r="R24" s="12" t="str">
        <f t="shared" si="2"/>
        <v>Not Cleared</v>
      </c>
      <c r="S24" s="13"/>
    </row>
    <row r="25" spans="1:19" s="14" customFormat="1" ht="30" customHeight="1" x14ac:dyDescent="0.35">
      <c r="A25" s="12"/>
      <c r="B25" s="12"/>
      <c r="C25" s="31" t="s">
        <v>103</v>
      </c>
      <c r="D25" s="28" t="s">
        <v>70</v>
      </c>
      <c r="E25" s="12" t="s">
        <v>113</v>
      </c>
      <c r="F25" s="12" t="s">
        <v>120</v>
      </c>
      <c r="G25" s="12">
        <v>4</v>
      </c>
      <c r="H25" s="12">
        <v>4</v>
      </c>
      <c r="I25" s="12">
        <v>4</v>
      </c>
      <c r="J25" s="12">
        <v>4</v>
      </c>
      <c r="K25" s="12">
        <v>4</v>
      </c>
      <c r="L25" s="12">
        <v>4</v>
      </c>
      <c r="M25" s="12">
        <v>4</v>
      </c>
      <c r="N25" s="12">
        <v>4</v>
      </c>
      <c r="O25" s="12">
        <v>4</v>
      </c>
      <c r="P25" s="12"/>
      <c r="Q25" s="12">
        <f t="shared" si="0"/>
        <v>36</v>
      </c>
      <c r="R25" s="12" t="str">
        <f t="shared" si="2"/>
        <v>Not Cleared</v>
      </c>
      <c r="S25" s="13"/>
    </row>
    <row r="26" spans="1:19" s="14" customFormat="1" ht="30" customHeight="1" x14ac:dyDescent="0.35">
      <c r="A26" s="12"/>
      <c r="B26" s="12"/>
      <c r="C26" s="31" t="s">
        <v>104</v>
      </c>
      <c r="D26" s="28" t="s">
        <v>71</v>
      </c>
      <c r="E26" s="12" t="s">
        <v>113</v>
      </c>
      <c r="F26" s="12" t="s">
        <v>120</v>
      </c>
      <c r="G26" s="12">
        <v>4</v>
      </c>
      <c r="H26" s="12">
        <v>4</v>
      </c>
      <c r="I26" s="12">
        <v>4</v>
      </c>
      <c r="J26" s="12">
        <v>4</v>
      </c>
      <c r="K26" s="12">
        <v>4</v>
      </c>
      <c r="L26" s="12">
        <v>4</v>
      </c>
      <c r="M26" s="12">
        <v>4</v>
      </c>
      <c r="N26" s="12">
        <v>4</v>
      </c>
      <c r="O26" s="12">
        <v>4</v>
      </c>
      <c r="P26" s="12"/>
      <c r="Q26" s="12">
        <f t="shared" si="0"/>
        <v>36</v>
      </c>
      <c r="R26" s="12" t="str">
        <f>IF(Q26&gt;=75,"Cleared","Not Cleared")</f>
        <v>Not Cleared</v>
      </c>
      <c r="S26" s="13"/>
    </row>
    <row r="27" spans="1:19" s="14" customFormat="1" ht="30" customHeight="1" x14ac:dyDescent="0.35">
      <c r="A27" s="12"/>
      <c r="B27" s="12"/>
      <c r="C27" s="31" t="s">
        <v>105</v>
      </c>
      <c r="D27" s="28" t="s">
        <v>72</v>
      </c>
      <c r="E27" s="12" t="s">
        <v>113</v>
      </c>
      <c r="F27" s="12" t="s">
        <v>120</v>
      </c>
      <c r="G27" s="12">
        <v>4</v>
      </c>
      <c r="H27" s="12">
        <v>4</v>
      </c>
      <c r="I27" s="12">
        <v>4</v>
      </c>
      <c r="J27" s="12">
        <v>4</v>
      </c>
      <c r="K27" s="12">
        <v>4</v>
      </c>
      <c r="L27" s="12">
        <v>4</v>
      </c>
      <c r="M27" s="12">
        <v>4</v>
      </c>
      <c r="N27" s="12">
        <v>4</v>
      </c>
      <c r="O27" s="12">
        <v>4</v>
      </c>
      <c r="P27" s="12"/>
      <c r="Q27" s="12">
        <f t="shared" si="0"/>
        <v>36</v>
      </c>
      <c r="R27" s="12" t="str">
        <f t="shared" ref="R27" si="5">IF(Q27&gt;=75,"Cleared","Not Cleared")</f>
        <v>Not Cleared</v>
      </c>
      <c r="S27" s="13"/>
    </row>
    <row r="28" spans="1:19" s="14" customFormat="1" ht="30" customHeight="1" x14ac:dyDescent="0.35">
      <c r="A28" s="12"/>
      <c r="B28" s="12"/>
      <c r="C28" s="31" t="s">
        <v>106</v>
      </c>
      <c r="D28" s="28" t="s">
        <v>73</v>
      </c>
      <c r="E28" s="12" t="s">
        <v>113</v>
      </c>
      <c r="F28" s="12" t="s">
        <v>120</v>
      </c>
      <c r="G28" s="12">
        <v>4</v>
      </c>
      <c r="H28" s="12">
        <v>4</v>
      </c>
      <c r="I28" s="12">
        <v>4</v>
      </c>
      <c r="J28" s="12">
        <v>4</v>
      </c>
      <c r="K28" s="12">
        <v>4</v>
      </c>
      <c r="L28" s="12">
        <v>4</v>
      </c>
      <c r="M28" s="12">
        <v>4</v>
      </c>
      <c r="N28" s="12">
        <v>4</v>
      </c>
      <c r="O28" s="12">
        <v>4</v>
      </c>
      <c r="P28" s="12"/>
      <c r="Q28" s="12">
        <f t="shared" si="0"/>
        <v>36</v>
      </c>
      <c r="R28" s="12" t="str">
        <f>IF(Q28&gt;=75,"Cleared","Not Cleared")</f>
        <v>Not Cleared</v>
      </c>
      <c r="S28" s="13"/>
    </row>
    <row r="29" spans="1:19" s="14" customFormat="1" ht="30" customHeight="1" x14ac:dyDescent="0.35">
      <c r="A29" s="12"/>
      <c r="B29" s="12"/>
      <c r="C29" s="31" t="s">
        <v>107</v>
      </c>
      <c r="D29" s="28" t="s">
        <v>74</v>
      </c>
      <c r="E29" s="12" t="s">
        <v>113</v>
      </c>
      <c r="F29" s="12" t="s">
        <v>118</v>
      </c>
      <c r="G29" s="12">
        <v>4</v>
      </c>
      <c r="H29" s="12">
        <v>4</v>
      </c>
      <c r="I29" s="12">
        <v>4</v>
      </c>
      <c r="J29" s="12">
        <v>4</v>
      </c>
      <c r="K29" s="12">
        <v>4</v>
      </c>
      <c r="L29" s="12">
        <v>4</v>
      </c>
      <c r="M29" s="12">
        <v>4</v>
      </c>
      <c r="N29" s="12">
        <v>4</v>
      </c>
      <c r="O29" s="12">
        <v>4</v>
      </c>
      <c r="P29" s="12"/>
      <c r="Q29" s="12">
        <f t="shared" si="0"/>
        <v>36</v>
      </c>
      <c r="R29" s="12" t="str">
        <f>IF(Q29&gt;=75,"Cleared","Not Cleared")</f>
        <v>Not Cleared</v>
      </c>
      <c r="S29" s="13"/>
    </row>
    <row r="30" spans="1:19" s="14" customFormat="1" ht="30" customHeight="1" x14ac:dyDescent="0.35">
      <c r="A30" s="12"/>
      <c r="B30" s="12"/>
      <c r="C30" s="31" t="s">
        <v>108</v>
      </c>
      <c r="D30" s="28" t="s">
        <v>75</v>
      </c>
      <c r="E30" s="12" t="s">
        <v>113</v>
      </c>
      <c r="F30" s="14" t="s">
        <v>119</v>
      </c>
      <c r="G30" s="12">
        <v>4</v>
      </c>
      <c r="H30" s="12">
        <v>4</v>
      </c>
      <c r="I30" s="12">
        <v>4</v>
      </c>
      <c r="J30" s="12">
        <v>4</v>
      </c>
      <c r="K30" s="12">
        <v>4</v>
      </c>
      <c r="L30" s="12">
        <v>4</v>
      </c>
      <c r="M30" s="12">
        <v>4</v>
      </c>
      <c r="N30" s="12">
        <v>4</v>
      </c>
      <c r="O30" s="12">
        <v>4</v>
      </c>
      <c r="P30" s="12"/>
      <c r="Q30" s="12">
        <f t="shared" si="0"/>
        <v>36</v>
      </c>
      <c r="R30" s="12" t="str">
        <f>IF(Q30&gt;=75,"Cleared","Not Cleared")</f>
        <v>Not Cleared</v>
      </c>
      <c r="S30" s="13"/>
    </row>
    <row r="31" spans="1:19" s="14" customFormat="1" ht="30" customHeight="1" x14ac:dyDescent="0.35">
      <c r="A31" s="12"/>
      <c r="B31" s="12"/>
      <c r="C31" s="31" t="s">
        <v>109</v>
      </c>
      <c r="D31" s="28" t="s">
        <v>76</v>
      </c>
      <c r="E31" s="12" t="s">
        <v>113</v>
      </c>
      <c r="F31" s="12" t="s">
        <v>118</v>
      </c>
      <c r="G31" s="12">
        <v>4</v>
      </c>
      <c r="H31" s="12">
        <v>4</v>
      </c>
      <c r="I31" s="12">
        <v>4</v>
      </c>
      <c r="J31" s="12">
        <v>4</v>
      </c>
      <c r="K31" s="12">
        <v>4</v>
      </c>
      <c r="L31" s="12">
        <v>4</v>
      </c>
      <c r="M31" s="12">
        <v>4</v>
      </c>
      <c r="N31" s="12">
        <v>4</v>
      </c>
      <c r="O31" s="12">
        <v>4</v>
      </c>
      <c r="P31" s="12"/>
      <c r="Q31" s="12">
        <f t="shared" si="0"/>
        <v>36</v>
      </c>
      <c r="R31" s="12" t="str">
        <f>IF(Q31&gt;=75,"Cleared","Not Cleared")</f>
        <v>Not Cleared</v>
      </c>
      <c r="S31" s="13"/>
    </row>
    <row r="32" spans="1:19" ht="15" customHeight="1" x14ac:dyDescent="0.35">
      <c r="C32" s="31" t="s">
        <v>110</v>
      </c>
      <c r="D32" s="28" t="s">
        <v>77</v>
      </c>
      <c r="E32" s="12" t="s">
        <v>113</v>
      </c>
      <c r="F32" s="12" t="s">
        <v>118</v>
      </c>
    </row>
    <row r="33" spans="3:6" ht="15" customHeight="1" x14ac:dyDescent="0.35">
      <c r="C33" s="31" t="s">
        <v>111</v>
      </c>
      <c r="D33" s="28" t="s">
        <v>78</v>
      </c>
      <c r="E33" s="12" t="s">
        <v>113</v>
      </c>
      <c r="F33" s="12" t="s">
        <v>118</v>
      </c>
    </row>
    <row r="34" spans="3:6" ht="15" customHeight="1" x14ac:dyDescent="0.35">
      <c r="C34" s="31" t="s">
        <v>112</v>
      </c>
      <c r="D34" s="28" t="s">
        <v>79</v>
      </c>
      <c r="E34" s="12" t="s">
        <v>113</v>
      </c>
      <c r="F34" s="12" t="s">
        <v>118</v>
      </c>
    </row>
  </sheetData>
  <autoFilter ref="A1:S31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hiddenButton="1" showButton="0"/>
  </autoFilter>
  <mergeCells count="3">
    <mergeCell ref="G2:Q2"/>
    <mergeCell ref="G1:Q1"/>
    <mergeCell ref="R1:R3"/>
  </mergeCells>
  <phoneticPr fontId="7" type="noConversion"/>
  <dataValidations count="1">
    <dataValidation type="list" allowBlank="1" showInputMessage="1" showErrorMessage="1" sqref="G4:P44">
      <formula1>"Not Implemeted,1,2,3,4,5,6,7,8,9,10"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E14" sqref="E14"/>
    </sheetView>
  </sheetViews>
  <sheetFormatPr defaultRowHeight="14.5" x14ac:dyDescent="0.35"/>
  <cols>
    <col min="1" max="1" width="27.26953125" bestFit="1" customWidth="1"/>
  </cols>
  <sheetData>
    <row r="2" spans="1:2" x14ac:dyDescent="0.35">
      <c r="A2" t="s">
        <v>38</v>
      </c>
    </row>
    <row r="3" spans="1:2" x14ac:dyDescent="0.35">
      <c r="A3" s="4" t="s">
        <v>39</v>
      </c>
      <c r="B3" s="4">
        <v>0</v>
      </c>
    </row>
    <row r="4" spans="1:2" x14ac:dyDescent="0.35">
      <c r="A4" s="4" t="s">
        <v>40</v>
      </c>
      <c r="B4" s="4">
        <v>1</v>
      </c>
    </row>
    <row r="5" spans="1:2" x14ac:dyDescent="0.35">
      <c r="A5" s="4" t="s">
        <v>41</v>
      </c>
      <c r="B5" s="4">
        <v>2</v>
      </c>
    </row>
    <row r="6" spans="1:2" x14ac:dyDescent="0.35">
      <c r="A6" s="5" t="s">
        <v>42</v>
      </c>
      <c r="B6" s="4">
        <v>3</v>
      </c>
    </row>
    <row r="7" spans="1:2" x14ac:dyDescent="0.35">
      <c r="A7" s="5" t="s">
        <v>43</v>
      </c>
      <c r="B7" s="4">
        <v>4</v>
      </c>
    </row>
    <row r="8" spans="1:2" x14ac:dyDescent="0.35">
      <c r="A8" s="4" t="s">
        <v>44</v>
      </c>
      <c r="B8" s="4">
        <v>5</v>
      </c>
    </row>
    <row r="11" spans="1:2" x14ac:dyDescent="0.35">
      <c r="A11" s="4" t="s">
        <v>45</v>
      </c>
      <c r="B11" s="4">
        <v>0</v>
      </c>
    </row>
    <row r="12" spans="1:2" x14ac:dyDescent="0.35">
      <c r="A12" s="4" t="s">
        <v>46</v>
      </c>
      <c r="B12" s="4">
        <v>1</v>
      </c>
    </row>
    <row r="13" spans="1:2" x14ac:dyDescent="0.35">
      <c r="A13" s="4" t="s">
        <v>47</v>
      </c>
      <c r="B13" s="4">
        <v>2</v>
      </c>
    </row>
    <row r="14" spans="1:2" x14ac:dyDescent="0.35">
      <c r="A14" s="4" t="s">
        <v>48</v>
      </c>
      <c r="B14" s="4">
        <v>3</v>
      </c>
    </row>
    <row r="15" spans="1:2" x14ac:dyDescent="0.35">
      <c r="A15" s="4" t="s">
        <v>49</v>
      </c>
      <c r="B15" s="4">
        <v>4</v>
      </c>
    </row>
    <row r="16" spans="1:2" x14ac:dyDescent="0.35">
      <c r="A16" s="4" t="s">
        <v>50</v>
      </c>
      <c r="B16" s="4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2782A825E63247BB29EC6E3076BB26" ma:contentTypeVersion="6" ma:contentTypeDescription="Create a new document." ma:contentTypeScope="" ma:versionID="61ab709ce2feb695d297c03878c0d3b3">
  <xsd:schema xmlns:xsd="http://www.w3.org/2001/XMLSchema" xmlns:xs="http://www.w3.org/2001/XMLSchema" xmlns:p="http://schemas.microsoft.com/office/2006/metadata/properties" xmlns:ns2="224fa12e-a7b0-4ce9-8309-33057d8b6dfd" xmlns:ns3="6c69449f-277c-4c38-99a3-7d5fbf6a642f" targetNamespace="http://schemas.microsoft.com/office/2006/metadata/properties" ma:root="true" ma:fieldsID="63cbc355d03354695b9d22adfc941cf4" ns2:_="" ns3:_="">
    <xsd:import namespace="224fa12e-a7b0-4ce9-8309-33057d8b6dfd"/>
    <xsd:import namespace="6c69449f-277c-4c38-99a3-7d5fbf6a64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4fa12e-a7b0-4ce9-8309-33057d8b6d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69449f-277c-4c38-99a3-7d5fbf6a642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17E001-C5CB-4723-9067-91BFD4AA53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4fa12e-a7b0-4ce9-8309-33057d8b6dfd"/>
    <ds:schemaRef ds:uri="6c69449f-277c-4c38-99a3-7d5fbf6a64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D838FA-A58A-40D7-BB0D-7161C08EA2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9613B0-AB87-46F3-A57F-7543F874411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 Parameters</vt:lpstr>
      <vt:lpstr>Scoring Sheet</vt:lpstr>
      <vt:lpstr>Evaluation Instructions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Shyamala lakshmi Ilangovan</dc:creator>
  <cp:keywords/>
  <dc:description/>
  <cp:lastModifiedBy>DELL</cp:lastModifiedBy>
  <cp:revision/>
  <dcterms:created xsi:type="dcterms:W3CDTF">2022-10-20T13:32:41Z</dcterms:created>
  <dcterms:modified xsi:type="dcterms:W3CDTF">2024-10-03T04:20:02Z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0x010100B72782A825E63247BB29EC6E3076BB26</vt:lpwstr>
  </property>
</Properties>
</file>