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slicers/slicer6.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LL\OneDrive\Documents\Project DA\"/>
    </mc:Choice>
  </mc:AlternateContent>
  <xr:revisionPtr revIDLastSave="0" documentId="13_ncr:1_{5924223C-DB09-4B48-A40D-50AAC72F6AEE}" xr6:coauthVersionLast="47" xr6:coauthVersionMax="47" xr10:uidLastSave="{00000000-0000-0000-0000-000000000000}"/>
  <bookViews>
    <workbookView showSheetTabs="0" xWindow="-110" yWindow="-110" windowWidth="19420" windowHeight="10300" activeTab="2" xr2:uid="{18F512CB-DEE5-40B7-B7D1-ADC675B2F6DA}"/>
  </bookViews>
  <sheets>
    <sheet name="Sheet1" sheetId="1" r:id="rId1"/>
    <sheet name="Sheet2" sheetId="2" r:id="rId2"/>
    <sheet name="Revenue" sheetId="3" r:id="rId3"/>
    <sheet name="Bookings" sheetId="6" r:id="rId4"/>
    <sheet name="Capacity" sheetId="5" r:id="rId5"/>
    <sheet name="Trend " sheetId="7" r:id="rId6"/>
  </sheets>
  <definedNames>
    <definedName name="Slicer_category">#N/A</definedName>
    <definedName name="Slicer_city">#N/A</definedName>
    <definedName name="Slicer_ratings_given">#N/A</definedName>
    <definedName name="Slicer_room_class">#N/A</definedName>
  </definedNames>
  <calcPr calcId="191029"/>
  <pivotCaches>
    <pivotCache cacheId="304" r:id="rId7"/>
    <pivotCache cacheId="307" r:id="rId8"/>
    <pivotCache cacheId="310" r:id="rId9"/>
    <pivotCache cacheId="313" r:id="rId10"/>
    <pivotCache cacheId="316" r:id="rId11"/>
    <pivotCache cacheId="319" r:id="rId12"/>
    <pivotCache cacheId="322" r:id="rId13"/>
    <pivotCache cacheId="325" r:id="rId14"/>
    <pivotCache cacheId="328" r:id="rId15"/>
    <pivotCache cacheId="331" r:id="rId16"/>
    <pivotCache cacheId="334" r:id="rId17"/>
    <pivotCache cacheId="337" r:id="rId18"/>
    <pivotCache cacheId="343" r:id="rId19"/>
    <pivotCache cacheId="346" r:id="rId20"/>
    <pivotCache cacheId="367" r:id="rId21"/>
  </pivotCaches>
  <extLst>
    <ext xmlns:x14="http://schemas.microsoft.com/office/spreadsheetml/2009/9/main" uri="{876F7934-8845-4945-9796-88D515C7AA90}">
      <x14:pivotCaches>
        <pivotCache cacheId="14" r:id="rId22"/>
        <pivotCache cacheId="15"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5bbd9f8e-eb9b-482d-bc29-cf1a27a6acfe" name="dim_date" connection="Text dim_date"/>
          <x15:modelTable id="dim_hotels_03bb76ba-d8fb-48f3-a15d-3a02779c0376" name="dim_hotels" connection="Text dim_hotels"/>
          <x15:modelTable id="dim_rooms_6fa0e3c1-e264-496c-b160-e71195769856" name="dim_rooms" connection="Text dim_rooms"/>
          <x15:modelTable id="fact_aggregated_bookings_25eb0827-ca4e-45be-aac1-ffb5951a46e2" name="fact_aggregated_bookings" connection="Text fact_aggregated_bookings"/>
          <x15:modelTable id="fact_bookings_83ff9957-1cc0-4d5b-a596-dc6d117a8695" name="fact_bookings" connection="Text fact_bookings"/>
        </x15:modelTables>
        <x15:modelRelationships>
          <x15:modelRelationship fromTable="fact_aggregated_bookings" fromColumn="property_id" toTable="dim_hotels" toColumn="property_id"/>
          <x15:modelRelationship fromTable="fact_aggregated_bookings" fromColumn="check_in_date" toTable="dim_date" toColumn="date"/>
          <x15:modelRelationship fromTable="fact_bookings" fromColumn="property_id" toTable="dim_hotels" toColumn="property_id"/>
          <x15:modelRelationship fromTable="fact_bookings" fromColumn="room_category" toTable="dim_rooms" toColumn="room_id"/>
          <x15:modelRelationship fromTable="fact_bookings" fromColumn="check_in_date" toTable="dim_date" toColumn="date"/>
        </x15:modelRelationships>
        <x15:extLst>
          <ext xmlns:x16="http://schemas.microsoft.com/office/spreadsheetml/2014/11/main" uri="{9835A34E-60A6-4A7C-AAB8-D5F71C897F49}">
            <x16:modelTimeGroupings>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AB15" i="2" l="1"/>
  <c r="Y15" i="2"/>
  <c r="P15" i="2"/>
  <c r="M15" i="2"/>
  <c r="S15" i="2"/>
  <c r="V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0560B1-1B77-4627-8715-60314A93DE71}" name="Text dim_date" type="100" refreshedVersion="7">
    <extLst>
      <ext xmlns:x15="http://schemas.microsoft.com/office/spreadsheetml/2010/11/main" uri="{DE250136-89BD-433C-8126-D09CA5730AF9}">
        <x15:connection id="fdc926c4-eeb8-471c-a40b-5399e5963615"/>
      </ext>
    </extLst>
  </connection>
  <connection id="2" xr16:uid="{CB560EF4-3320-420C-B5E4-89267893A6FD}" name="Text dim_hotels" type="100" refreshedVersion="7">
    <extLst>
      <ext xmlns:x15="http://schemas.microsoft.com/office/spreadsheetml/2010/11/main" uri="{DE250136-89BD-433C-8126-D09CA5730AF9}">
        <x15:connection id="aba344f7-2013-461c-9a9a-1e7e268e4bc5"/>
      </ext>
    </extLst>
  </connection>
  <connection id="3" xr16:uid="{50CC25F5-CBB7-4218-BCD0-52E7A93233AE}" name="Text dim_rooms" type="100" refreshedVersion="7">
    <extLst>
      <ext xmlns:x15="http://schemas.microsoft.com/office/spreadsheetml/2010/11/main" uri="{DE250136-89BD-433C-8126-D09CA5730AF9}">
        <x15:connection id="c2611d55-412d-4d9c-b996-8850748e95ac"/>
      </ext>
    </extLst>
  </connection>
  <connection id="4" xr16:uid="{9995EC05-8EB8-453F-AB22-1BFC1A85DE6A}" name="Text fact_aggregated_bookings" type="100" refreshedVersion="7">
    <extLst>
      <ext xmlns:x15="http://schemas.microsoft.com/office/spreadsheetml/2010/11/main" uri="{DE250136-89BD-433C-8126-D09CA5730AF9}">
        <x15:connection id="f5060255-54bf-48a7-b074-a855e94ba222"/>
      </ext>
    </extLst>
  </connection>
  <connection id="5" xr16:uid="{5F2FF17B-9526-47B3-8BE1-DCBB07298D52}" name="Text fact_bookings" type="100" refreshedVersion="7">
    <extLst>
      <ext xmlns:x15="http://schemas.microsoft.com/office/spreadsheetml/2010/11/main" uri="{DE250136-89BD-433C-8126-D09CA5730AF9}">
        <x15:connection id="54e868f9-fcaf-4e92-b5e4-1ac597bc41c3"/>
      </ext>
    </extLst>
  </connection>
  <connection id="6" xr16:uid="{3E3AD9D8-A807-4E20-A219-75405D95861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<sst xmlns="http://schemas.openxmlformats.org/spreadsheetml/2006/main" count="98" uniqueCount="57">
  <si>
    <t>Sum of revenue_realized</t>
  </si>
  <si>
    <t>Sum of successful_bookings</t>
  </si>
  <si>
    <t>Total Occupancy</t>
  </si>
  <si>
    <t>Cancellation Rate</t>
  </si>
  <si>
    <t>Total O</t>
  </si>
  <si>
    <t>Total Bookings</t>
  </si>
  <si>
    <t>Total Revenue</t>
  </si>
  <si>
    <t>Cancelation Rate</t>
  </si>
  <si>
    <t>Total Booking</t>
  </si>
  <si>
    <t>Utilize Capacity</t>
  </si>
  <si>
    <t>Occupancy %</t>
  </si>
  <si>
    <t>Sum of capacity</t>
  </si>
  <si>
    <t>Row Labels</t>
  </si>
  <si>
    <t>Grand Total</t>
  </si>
  <si>
    <t>Elite</t>
  </si>
  <si>
    <t>Premium</t>
  </si>
  <si>
    <t>Presidential</t>
  </si>
  <si>
    <t>Standard</t>
  </si>
  <si>
    <t>(blank)</t>
  </si>
  <si>
    <t>weekeday</t>
  </si>
  <si>
    <t>weekend</t>
  </si>
  <si>
    <t>Atliq Bay</t>
  </si>
  <si>
    <t>Atliq Blu</t>
  </si>
  <si>
    <t>Atliq City</t>
  </si>
  <si>
    <t>Atliq Exotica</t>
  </si>
  <si>
    <t>Atliq Grands</t>
  </si>
  <si>
    <t>Atliq Palace</t>
  </si>
  <si>
    <t>Atliq Seasons</t>
  </si>
  <si>
    <t>Column Labels</t>
  </si>
  <si>
    <t>Bangalore</t>
  </si>
  <si>
    <t>Delhi</t>
  </si>
  <si>
    <t>Hyderabad</t>
  </si>
  <si>
    <t>Mumbai</t>
  </si>
  <si>
    <t>May</t>
  </si>
  <si>
    <t>Jun</t>
  </si>
  <si>
    <t>Jul</t>
  </si>
  <si>
    <t>Cancelled</t>
  </si>
  <si>
    <t>Checked Out</t>
  </si>
  <si>
    <t>No Show</t>
  </si>
  <si>
    <t>Count of booking_status</t>
  </si>
  <si>
    <t>W 19</t>
  </si>
  <si>
    <t>W 20</t>
  </si>
  <si>
    <t>W 21</t>
  </si>
  <si>
    <t>W 22</t>
  </si>
  <si>
    <t>W 23</t>
  </si>
  <si>
    <t>W 24</t>
  </si>
  <si>
    <t>W 25</t>
  </si>
  <si>
    <t>W 26</t>
  </si>
  <si>
    <t>W 27</t>
  </si>
  <si>
    <t>W 28</t>
  </si>
  <si>
    <t>W 29</t>
  </si>
  <si>
    <t>W 30</t>
  </si>
  <si>
    <t>W 31</t>
  </si>
  <si>
    <t>W 32</t>
  </si>
  <si>
    <t>Occupancy  %</t>
  </si>
  <si>
    <t>Count of booking_id</t>
  </si>
  <si>
    <t>Un-Utilize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</si>
</sst>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8"/>
      <color theme="0"/>
      <name val="Calibri"/>
      <family val="2"/>
      <scheme val="minor"/>
    </font>
    <font>
      <sz val="18"/>
      <color theme="0"/>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tint="0.34998626667073579"/>
        <bgColor indexed="64"/>
      </patternFill>
    </fill>
    <fill>
      <patternFill patternType="solid">
        <fgColor theme="0"/>
        <bgColor indexed="64"/>
      </patternFill>
    </fill>
    <fill>
      <patternFill patternType="solid">
        <fgColor theme="9" tint="0.59999389629810485"/>
        <bgColor indexed="64"/>
      </patternFill>
    </fill>
  </fills>
  <borders count="11">
    <border>
      <left/>
      <right/>
      <top/>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58">
    <xf numFmtId="0" fontId="0" fillId="0" borderId="0" xfId="0"/>
    <xf numFmtId="0" fontId="2" fillId="2" borderId="1" xfId="0" applyFont="1" applyFill="1" applyBorder="1"/>
    <xf numFmtId="0" fontId="0" fillId="0" borderId="0" xfId="0" pivotButton="1"/>
    <xf numFmtId="164" fontId="0" fillId="0" borderId="0" xfId="0" applyNumberFormat="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0" xfId="0" applyFill="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0" borderId="0" xfId="0" applyAlignment="1">
      <alignment horizontal="left"/>
    </xf>
    <xf numFmtId="0" fontId="2" fillId="2" borderId="10" xfId="0" applyFont="1" applyFill="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2" borderId="10" xfId="0" applyFont="1" applyFill="1" applyBorder="1" applyAlignment="1">
      <alignment horizontal="left"/>
    </xf>
    <xf numFmtId="164" fontId="2" fillId="2" borderId="10" xfId="0" applyNumberFormat="1" applyFont="1" applyFill="1" applyBorder="1"/>
    <xf numFmtId="1" fontId="0" fillId="0" borderId="0" xfId="0" applyNumberFormat="1"/>
    <xf numFmtId="0" fontId="0" fillId="6" borderId="0" xfId="0" applyFill="1"/>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3" fillId="5" borderId="5" xfId="0" applyFont="1" applyFill="1" applyBorder="1" applyAlignment="1">
      <alignment horizontal="center" vertical="center"/>
    </xf>
    <xf numFmtId="0" fontId="3" fillId="5" borderId="0" xfId="0" applyFont="1" applyFill="1" applyAlignment="1">
      <alignment horizontal="center" vertical="center"/>
    </xf>
    <xf numFmtId="0" fontId="3" fillId="5" borderId="6"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0" fontId="3" fillId="5" borderId="9" xfId="0" applyFont="1" applyFill="1" applyBorder="1" applyAlignment="1">
      <alignment horizontal="center" vertical="center"/>
    </xf>
    <xf numFmtId="0" fontId="4" fillId="5" borderId="5" xfId="1" applyNumberFormat="1" applyFont="1" applyFill="1" applyBorder="1" applyAlignment="1">
      <alignment horizontal="center"/>
    </xf>
    <xf numFmtId="0" fontId="4" fillId="5" borderId="0" xfId="1" applyNumberFormat="1" applyFont="1" applyFill="1" applyBorder="1" applyAlignment="1">
      <alignment horizontal="center"/>
    </xf>
    <xf numFmtId="0" fontId="4" fillId="5" borderId="6" xfId="1" applyNumberFormat="1" applyFont="1" applyFill="1" applyBorder="1" applyAlignment="1">
      <alignment horizontal="center"/>
    </xf>
    <xf numFmtId="0" fontId="4" fillId="5" borderId="7" xfId="1" applyNumberFormat="1" applyFont="1" applyFill="1" applyBorder="1" applyAlignment="1">
      <alignment horizontal="center"/>
    </xf>
    <xf numFmtId="0" fontId="4" fillId="5" borderId="8" xfId="1" applyNumberFormat="1" applyFont="1" applyFill="1" applyBorder="1" applyAlignment="1">
      <alignment horizontal="center"/>
    </xf>
    <xf numFmtId="0" fontId="4" fillId="5" borderId="9" xfId="1" applyNumberFormat="1" applyFont="1" applyFill="1" applyBorder="1" applyAlignment="1">
      <alignment horizontal="center"/>
    </xf>
    <xf numFmtId="9" fontId="3" fillId="5" borderId="5" xfId="1" applyFont="1" applyFill="1" applyBorder="1" applyAlignment="1">
      <alignment horizontal="center" vertical="center"/>
    </xf>
    <xf numFmtId="9" fontId="3" fillId="5" borderId="0" xfId="1" applyFont="1" applyFill="1" applyBorder="1" applyAlignment="1">
      <alignment horizontal="center" vertical="center"/>
    </xf>
    <xf numFmtId="9" fontId="3" fillId="5" borderId="6" xfId="1" applyFont="1" applyFill="1" applyBorder="1" applyAlignment="1">
      <alignment horizontal="center" vertical="center"/>
    </xf>
    <xf numFmtId="9" fontId="3" fillId="5" borderId="7" xfId="1" applyFont="1" applyFill="1" applyBorder="1" applyAlignment="1">
      <alignment horizontal="center" vertical="center"/>
    </xf>
    <xf numFmtId="9" fontId="3" fillId="5" borderId="8" xfId="1" applyFont="1" applyFill="1" applyBorder="1" applyAlignment="1">
      <alignment horizontal="center" vertical="center"/>
    </xf>
    <xf numFmtId="9" fontId="3" fillId="5" borderId="9" xfId="1" applyFont="1" applyFill="1" applyBorder="1" applyAlignment="1">
      <alignment horizontal="center" vertical="center"/>
    </xf>
    <xf numFmtId="0" fontId="3" fillId="5" borderId="5" xfId="1" applyNumberFormat="1" applyFont="1" applyFill="1" applyBorder="1" applyAlignment="1">
      <alignment horizontal="center" vertical="center"/>
    </xf>
    <xf numFmtId="0" fontId="3" fillId="5" borderId="0" xfId="1" applyNumberFormat="1" applyFont="1" applyFill="1" applyBorder="1" applyAlignment="1">
      <alignment horizontal="center" vertical="center"/>
    </xf>
    <xf numFmtId="0" fontId="3" fillId="5" borderId="6" xfId="1" applyNumberFormat="1" applyFont="1" applyFill="1" applyBorder="1" applyAlignment="1">
      <alignment horizontal="center" vertical="center"/>
    </xf>
    <xf numFmtId="0" fontId="3" fillId="5" borderId="7" xfId="1" applyNumberFormat="1" applyFont="1" applyFill="1" applyBorder="1" applyAlignment="1">
      <alignment horizontal="center" vertical="center"/>
    </xf>
    <xf numFmtId="0" fontId="3" fillId="5" borderId="8" xfId="1" applyNumberFormat="1" applyFont="1" applyFill="1" applyBorder="1" applyAlignment="1">
      <alignment horizontal="center" vertical="center"/>
    </xf>
    <xf numFmtId="0" fontId="3" fillId="5" borderId="9" xfId="1" applyNumberFormat="1" applyFont="1" applyFill="1" applyBorder="1" applyAlignment="1">
      <alignment horizontal="center" vertical="center"/>
    </xf>
    <xf numFmtId="0" fontId="0" fillId="4" borderId="3" xfId="0" applyFill="1" applyBorder="1" applyAlignment="1">
      <alignment horizontal="center"/>
    </xf>
    <xf numFmtId="0" fontId="0" fillId="4" borderId="4" xfId="0" applyFill="1" applyBorder="1" applyAlignment="1">
      <alignment horizontal="center"/>
    </xf>
    <xf numFmtId="0" fontId="0" fillId="7" borderId="0" xfId="0" applyFill="1"/>
    <xf numFmtId="0" fontId="0" fillId="0" borderId="0" xfId="0" applyNumberFormat="1"/>
  </cellXfs>
  <cellStyles count="2">
    <cellStyle name="Normal" xfId="0" builtinId="0"/>
    <cellStyle name="Percent" xfId="1" builtinId="5"/>
  </cellStyles>
  <dxfs count="1">
    <dxf>
      <numFmt numFmtId="1" formatCode="0"/>
    </dxf>
  </dxfs>
  <tableStyles count="0" defaultTableStyle="TableStyleMedium2" defaultPivotStyle="PivotStyleLight16"/>
  <colors>
    <mruColors>
      <color rgb="FFE2FA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5.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7" Type="http://schemas.openxmlformats.org/officeDocument/2006/relationships/pivotCacheDefinition" Target="pivotCache/pivotCacheDefinition1.xml"/><Relationship Id="rId71" Type="http://schemas.openxmlformats.org/officeDocument/2006/relationships/customXml" Target="../customXml/item38.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onnections" Target="connections.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4.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4.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4.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Sheet1!$L$45</c:f>
              <c:strCache>
                <c:ptCount val="1"/>
                <c:pt idx="0">
                  <c:v>Count of booking_id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Sheet1!$J$46:$J$59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Sheet1!$L$46:$L$60</c:f>
              <c:numCache>
                <c:formatCode>General</c:formatCode>
                <c:ptCount val="15"/>
                <c:pt idx="0">
                  <c:v>11076</c:v>
                </c:pt>
                <c:pt idx="1">
                  <c:v>10166</c:v>
                </c:pt>
                <c:pt idx="2">
                  <c:v>9816</c:v>
                </c:pt>
                <c:pt idx="3">
                  <c:v>10202</c:v>
                </c:pt>
                <c:pt idx="4">
                  <c:v>9807</c:v>
                </c:pt>
                <c:pt idx="5">
                  <c:v>11015</c:v>
                </c:pt>
                <c:pt idx="6">
                  <c:v>10204</c:v>
                </c:pt>
                <c:pt idx="7">
                  <c:v>9795</c:v>
                </c:pt>
                <c:pt idx="8">
                  <c:v>10866</c:v>
                </c:pt>
                <c:pt idx="9">
                  <c:v>10721</c:v>
                </c:pt>
                <c:pt idx="10">
                  <c:v>9802</c:v>
                </c:pt>
                <c:pt idx="11">
                  <c:v>8542</c:v>
                </c:pt>
                <c:pt idx="12">
                  <c:v>6572</c:v>
                </c:pt>
                <c:pt idx="13">
                  <c:v>290</c:v>
                </c:pt>
                <c:pt idx="14">
                  <c:v>5716</c:v>
                </c:pt>
              </c:numCache>
            </c:numRef>
          </c:val>
          <c:smooth val="0"/>
          <c:extLst>
            <c:ext xmlns:c16="http://schemas.microsoft.com/office/drawing/2014/chart" uri="{C3380CC4-5D6E-409C-BE32-E72D297353CC}">
              <c16:uniqueId val="{00000001-3565-4256-BD90-A2B0737706DC}"/>
            </c:ext>
          </c:extLst>
        </c:ser>
        <c:ser>
          <c:idx val="2"/>
          <c:order val="1"/>
          <c:tx>
            <c:strRef>
              <c:f>Sheet1!$M$45</c:f>
              <c:strCache>
                <c:ptCount val="1"/>
                <c:pt idx="0">
                  <c:v>Occupancy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Sheet1!$J$46:$J$59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Sheet1!$M$46:$M$60</c:f>
              <c:numCache>
                <c:formatCode>0.00%;\-0.00%;0.00%</c:formatCode>
                <c:ptCount val="15"/>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smooth val="0"/>
          <c:extLst>
            <c:ext xmlns:c16="http://schemas.microsoft.com/office/drawing/2014/chart" uri="{C3380CC4-5D6E-409C-BE32-E72D297353CC}">
              <c16:uniqueId val="{00000002-3565-4256-BD90-A2B0737706DC}"/>
            </c:ext>
          </c:extLst>
        </c:ser>
        <c:dLbls>
          <c:showLegendKey val="0"/>
          <c:showVal val="0"/>
          <c:showCatName val="0"/>
          <c:showSerName val="0"/>
          <c:showPercent val="0"/>
          <c:showBubbleSize val="0"/>
        </c:dLbls>
        <c:marker val="1"/>
        <c:smooth val="0"/>
        <c:axId val="103496703"/>
        <c:axId val="103494783"/>
      </c:lineChart>
      <c:catAx>
        <c:axId val="10349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94783"/>
        <c:crosses val="autoZero"/>
        <c:auto val="1"/>
        <c:lblAlgn val="ctr"/>
        <c:lblOffset val="100"/>
        <c:noMultiLvlLbl val="0"/>
      </c:catAx>
      <c:valAx>
        <c:axId val="10349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9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Dashbord Pro.xlsx]Sheet1!PivotTable11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effectLst/>
              </a:rPr>
              <a:t>Weekday  &amp; Weekend  Revenue and Booking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69324668791723"/>
              <c:y val="0.12124726402257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1898490239418379"/>
              <c:y val="-0.172298743611027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0983221759463119"/>
              <c:y val="-0.382886096913395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0497228610283726"/>
              <c:y val="0.332098919276355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261150314688173"/>
          <c:y val="0.26411911781169534"/>
          <c:w val="0.45193217629803195"/>
          <c:h val="0.61899715142242295"/>
        </c:manualLayout>
      </c:layout>
      <c:doughnutChart>
        <c:varyColors val="1"/>
        <c:ser>
          <c:idx val="0"/>
          <c:order val="0"/>
          <c:tx>
            <c:strRef>
              <c:f>Sheet1!$B$9</c:f>
              <c:strCache>
                <c:ptCount val="1"/>
                <c:pt idx="0">
                  <c:v>Sum of revenue_realized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B5-4524-BBC3-62358AF850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B5-4524-BBC3-62358AF8500E}"/>
              </c:ext>
            </c:extLst>
          </c:dPt>
          <c:dLbls>
            <c:dLbl>
              <c:idx val="0"/>
              <c:layout>
                <c:manualLayout>
                  <c:x val="0.169324668791723"/>
                  <c:y val="0.12124726402257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0B5-4524-BBC3-62358AF8500E}"/>
                </c:ext>
              </c:extLst>
            </c:dLbl>
            <c:dLbl>
              <c:idx val="1"/>
              <c:layout>
                <c:manualLayout>
                  <c:x val="-0.11898490239418379"/>
                  <c:y val="-0.1722987436110279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B5-4524-BBC3-62358AF8500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Sheet1!$A$10:$A$12</c:f>
              <c:strCache>
                <c:ptCount val="2"/>
                <c:pt idx="0">
                  <c:v>weekeday</c:v>
                </c:pt>
                <c:pt idx="1">
                  <c:v>weekend</c:v>
                </c:pt>
              </c:strCache>
            </c:strRef>
          </c:cat>
          <c:val>
            <c:numRef>
              <c:f>Sheet1!$B$10:$B$12</c:f>
              <c:numCache>
                <c:formatCode>General</c:formatCode>
                <c:ptCount val="2"/>
                <c:pt idx="0">
                  <c:v>1069703782</c:v>
                </c:pt>
                <c:pt idx="1">
                  <c:v>639067447</c:v>
                </c:pt>
              </c:numCache>
            </c:numRef>
          </c:val>
          <c:extLst>
            <c:ext xmlns:c16="http://schemas.microsoft.com/office/drawing/2014/chart" uri="{C3380CC4-5D6E-409C-BE32-E72D297353CC}">
              <c16:uniqueId val="{00000004-A0B5-4524-BBC3-62358AF8500E}"/>
            </c:ext>
          </c:extLst>
        </c:ser>
        <c:ser>
          <c:idx val="1"/>
          <c:order val="1"/>
          <c:tx>
            <c:strRef>
              <c:f>Sheet1!$C$9</c:f>
              <c:strCache>
                <c:ptCount val="1"/>
                <c:pt idx="0">
                  <c:v>Sum of successful_bookings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0B5-4524-BBC3-62358AF850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0B5-4524-BBC3-62358AF8500E}"/>
              </c:ext>
            </c:extLst>
          </c:dPt>
          <c:dLbls>
            <c:dLbl>
              <c:idx val="0"/>
              <c:layout>
                <c:manualLayout>
                  <c:x val="0.10983221759463119"/>
                  <c:y val="-0.382886096913395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0B5-4524-BBC3-62358AF8500E}"/>
                </c:ext>
              </c:extLst>
            </c:dLbl>
            <c:dLbl>
              <c:idx val="1"/>
              <c:layout>
                <c:manualLayout>
                  <c:x val="-0.10497228610283726"/>
                  <c:y val="0.3320989192763553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A0B5-4524-BBC3-62358AF8500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Sheet1!$A$10:$A$12</c:f>
              <c:strCache>
                <c:ptCount val="2"/>
                <c:pt idx="0">
                  <c:v>weekeday</c:v>
                </c:pt>
                <c:pt idx="1">
                  <c:v>weekend</c:v>
                </c:pt>
              </c:strCache>
            </c:strRef>
          </c:cat>
          <c:val>
            <c:numRef>
              <c:f>Sheet1!$C$10:$C$12</c:f>
              <c:numCache>
                <c:formatCode>General</c:formatCode>
                <c:ptCount val="2"/>
                <c:pt idx="0">
                  <c:v>84365</c:v>
                </c:pt>
                <c:pt idx="1">
                  <c:v>50225</c:v>
                </c:pt>
              </c:numCache>
            </c:numRef>
          </c:val>
          <c:extLst>
            <c:ext xmlns:c16="http://schemas.microsoft.com/office/drawing/2014/chart" uri="{C3380CC4-5D6E-409C-BE32-E72D297353CC}">
              <c16:uniqueId val="{00000009-A0B5-4524-BBC3-62358AF8500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FAB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Dashbord Pro.xlsx]Sheet1!PivotTable12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Class Wise Revenue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6.1855647317975285E-2"/>
              <c:y val="-0.1275060916553393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23370378010417195"/>
              <c:y val="-3.07699536020081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2.4370657963561887E-2"/>
              <c:y val="3.617731531747781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3.8618799590384348E-2"/>
              <c:y val="-3.240974627639135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strRef>
              <c:f>Sheet1!$G$26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C9-4F20-AE3A-934C8F8D28C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C9-4F20-AE3A-934C8F8D28C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C9-4F20-AE3A-934C8F8D28C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1C9-4F20-AE3A-934C8F8D28C5}"/>
              </c:ext>
            </c:extLst>
          </c:dPt>
          <c:dLbls>
            <c:dLbl>
              <c:idx val="0"/>
              <c:layout>
                <c:manualLayout>
                  <c:x val="6.1855647317975285E-2"/>
                  <c:y val="-0.1275060916553393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1C9-4F20-AE3A-934C8F8D28C5}"/>
                </c:ext>
              </c:extLst>
            </c:dLbl>
            <c:dLbl>
              <c:idx val="1"/>
              <c:layout>
                <c:manualLayout>
                  <c:x val="0.23370378010417195"/>
                  <c:y val="-3.0769953602008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C9-4F20-AE3A-934C8F8D28C5}"/>
                </c:ext>
              </c:extLst>
            </c:dLbl>
            <c:dLbl>
              <c:idx val="2"/>
              <c:layout>
                <c:manualLayout>
                  <c:x val="-2.4370657963561887E-2"/>
                  <c:y val="3.61773153174778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1C9-4F20-AE3A-934C8F8D28C5}"/>
                </c:ext>
              </c:extLst>
            </c:dLbl>
            <c:dLbl>
              <c:idx val="3"/>
              <c:layout>
                <c:manualLayout>
                  <c:x val="-3.8618799590384348E-2"/>
                  <c:y val="-3.240974627639135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1C9-4F20-AE3A-934C8F8D28C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Sheet1!$F$27:$F$31</c:f>
              <c:strCache>
                <c:ptCount val="4"/>
                <c:pt idx="0">
                  <c:v>Elite</c:v>
                </c:pt>
                <c:pt idx="1">
                  <c:v>Premium</c:v>
                </c:pt>
                <c:pt idx="2">
                  <c:v>Presidential</c:v>
                </c:pt>
                <c:pt idx="3">
                  <c:v>Standard</c:v>
                </c:pt>
              </c:strCache>
            </c:strRef>
          </c:cat>
          <c:val>
            <c:numRef>
              <c:f>Sheet1!$G$27:$G$31</c:f>
              <c:numCache>
                <c:formatCode>General</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8-61C9-4F20-AE3A-934C8F8D28C5}"/>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Dashbord Pro.xlsx]Sheet1!PivotTable13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State &amp; hotel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Sheet1!$J$26:$J$27</c:f>
              <c:strCache>
                <c:ptCount val="1"/>
                <c:pt idx="0">
                  <c:v>Atliq Bay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Sheet1!$J$28:$J$32</c:f>
              <c:numCache>
                <c:formatCode>General</c:formatCode>
                <c:ptCount val="4"/>
                <c:pt idx="0">
                  <c:v>82443540</c:v>
                </c:pt>
                <c:pt idx="1">
                  <c:v>56437570</c:v>
                </c:pt>
                <c:pt idx="2">
                  <c:v>69255910</c:v>
                </c:pt>
                <c:pt idx="3">
                  <c:v>51914158</c:v>
                </c:pt>
              </c:numCache>
            </c:numRef>
          </c:val>
          <c:extLst>
            <c:ext xmlns:c16="http://schemas.microsoft.com/office/drawing/2014/chart" uri="{C3380CC4-5D6E-409C-BE32-E72D297353CC}">
              <c16:uniqueId val="{00000000-D456-4303-B89B-1183CCCB1C6E}"/>
            </c:ext>
          </c:extLst>
        </c:ser>
        <c:ser>
          <c:idx val="1"/>
          <c:order val="1"/>
          <c:tx>
            <c:strRef>
              <c:f>Sheet1!$K$26:$K$27</c:f>
              <c:strCache>
                <c:ptCount val="1"/>
                <c:pt idx="0">
                  <c:v>Atliq Blu</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Sheet1!$K$28:$K$32</c:f>
              <c:numCache>
                <c:formatCode>General</c:formatCode>
                <c:ptCount val="4"/>
                <c:pt idx="0">
                  <c:v>72963360</c:v>
                </c:pt>
                <c:pt idx="1">
                  <c:v>57933400</c:v>
                </c:pt>
                <c:pt idx="2">
                  <c:v>56040450</c:v>
                </c:pt>
                <c:pt idx="3">
                  <c:v>73918312</c:v>
                </c:pt>
              </c:numCache>
            </c:numRef>
          </c:val>
          <c:extLst>
            <c:ext xmlns:c16="http://schemas.microsoft.com/office/drawing/2014/chart" uri="{C3380CC4-5D6E-409C-BE32-E72D297353CC}">
              <c16:uniqueId val="{00000001-D456-4303-B89B-1183CCCB1C6E}"/>
            </c:ext>
          </c:extLst>
        </c:ser>
        <c:ser>
          <c:idx val="2"/>
          <c:order val="2"/>
          <c:tx>
            <c:strRef>
              <c:f>Sheet1!$L$26:$L$27</c:f>
              <c:strCache>
                <c:ptCount val="1"/>
                <c:pt idx="0">
                  <c:v>Atliq City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Sheet1!$L$28:$L$32</c:f>
              <c:numCache>
                <c:formatCode>General</c:formatCode>
                <c:ptCount val="4"/>
                <c:pt idx="0">
                  <c:v>81876345</c:v>
                </c:pt>
                <c:pt idx="1">
                  <c:v>54932178</c:v>
                </c:pt>
                <c:pt idx="2">
                  <c:v>61007200</c:v>
                </c:pt>
                <c:pt idx="3">
                  <c:v>87996216</c:v>
                </c:pt>
              </c:numCache>
            </c:numRef>
          </c:val>
          <c:extLst>
            <c:ext xmlns:c16="http://schemas.microsoft.com/office/drawing/2014/chart" uri="{C3380CC4-5D6E-409C-BE32-E72D297353CC}">
              <c16:uniqueId val="{00000005-8398-480B-837F-24B54873DD59}"/>
            </c:ext>
          </c:extLst>
        </c:ser>
        <c:ser>
          <c:idx val="3"/>
          <c:order val="3"/>
          <c:tx>
            <c:strRef>
              <c:f>Sheet1!$M$26:$M$27</c:f>
              <c:strCache>
                <c:ptCount val="1"/>
                <c:pt idx="0">
                  <c:v>Atliq Exotica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Sheet1!$M$28:$M$32</c:f>
              <c:numCache>
                <c:formatCode>General</c:formatCode>
                <c:ptCount val="4"/>
                <c:pt idx="0">
                  <c:v>60023460</c:v>
                </c:pt>
                <c:pt idx="2">
                  <c:v>47844020</c:v>
                </c:pt>
                <c:pt idx="3">
                  <c:v>212444988</c:v>
                </c:pt>
              </c:numCache>
            </c:numRef>
          </c:val>
          <c:extLst>
            <c:ext xmlns:c16="http://schemas.microsoft.com/office/drawing/2014/chart" uri="{C3380CC4-5D6E-409C-BE32-E72D297353CC}">
              <c16:uniqueId val="{00000000-8264-4296-9B7E-C9CF01EC7E39}"/>
            </c:ext>
          </c:extLst>
        </c:ser>
        <c:ser>
          <c:idx val="4"/>
          <c:order val="4"/>
          <c:tx>
            <c:strRef>
              <c:f>Sheet1!$N$26:$N$27</c:f>
              <c:strCache>
                <c:ptCount val="1"/>
                <c:pt idx="0">
                  <c:v>Atliq Grands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Sheet1!$N$28:$N$32</c:f>
              <c:numCache>
                <c:formatCode>General</c:formatCode>
                <c:ptCount val="4"/>
                <c:pt idx="0">
                  <c:v>54494340</c:v>
                </c:pt>
                <c:pt idx="1">
                  <c:v>36061172</c:v>
                </c:pt>
                <c:pt idx="2">
                  <c:v>46246510</c:v>
                </c:pt>
                <c:pt idx="3">
                  <c:v>74730742</c:v>
                </c:pt>
              </c:numCache>
            </c:numRef>
          </c:val>
          <c:extLst>
            <c:ext xmlns:c16="http://schemas.microsoft.com/office/drawing/2014/chart" uri="{C3380CC4-5D6E-409C-BE32-E72D297353CC}">
              <c16:uniqueId val="{00000001-8264-4296-9B7E-C9CF01EC7E39}"/>
            </c:ext>
          </c:extLst>
        </c:ser>
        <c:ser>
          <c:idx val="5"/>
          <c:order val="5"/>
          <c:tx>
            <c:strRef>
              <c:f>Sheet1!$O$26:$O$27</c:f>
              <c:strCache>
                <c:ptCount val="1"/>
                <c:pt idx="0">
                  <c:v>Atliq Palace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Sheet1!$O$28:$O$32</c:f>
              <c:numCache>
                <c:formatCode>General</c:formatCode>
                <c:ptCount val="4"/>
                <c:pt idx="0">
                  <c:v>68596005</c:v>
                </c:pt>
                <c:pt idx="1">
                  <c:v>89135998</c:v>
                </c:pt>
                <c:pt idx="2">
                  <c:v>44838780</c:v>
                </c:pt>
                <c:pt idx="3">
                  <c:v>101511080</c:v>
                </c:pt>
              </c:numCache>
            </c:numRef>
          </c:val>
          <c:extLst>
            <c:ext xmlns:c16="http://schemas.microsoft.com/office/drawing/2014/chart" uri="{C3380CC4-5D6E-409C-BE32-E72D297353CC}">
              <c16:uniqueId val="{00000002-8264-4296-9B7E-C9CF01EC7E39}"/>
            </c:ext>
          </c:extLst>
        </c:ser>
        <c:ser>
          <c:idx val="6"/>
          <c:order val="6"/>
          <c:tx>
            <c:strRef>
              <c:f>Sheet1!$P$26:$P$27</c:f>
              <c:strCache>
                <c:ptCount val="1"/>
                <c:pt idx="0">
                  <c:v>Atliq Seasons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Sheet1!$P$28:$P$32</c:f>
              <c:numCache>
                <c:formatCode>General</c:formatCode>
                <c:ptCount val="4"/>
                <c:pt idx="3">
                  <c:v>66125495</c:v>
                </c:pt>
              </c:numCache>
            </c:numRef>
          </c:val>
          <c:extLst>
            <c:ext xmlns:c16="http://schemas.microsoft.com/office/drawing/2014/chart" uri="{C3380CC4-5D6E-409C-BE32-E72D297353CC}">
              <c16:uniqueId val="{00000003-8264-4296-9B7E-C9CF01EC7E39}"/>
            </c:ext>
          </c:extLst>
        </c:ser>
        <c:dLbls>
          <c:showLegendKey val="0"/>
          <c:showVal val="0"/>
          <c:showCatName val="0"/>
          <c:showSerName val="0"/>
          <c:showPercent val="0"/>
          <c:showBubbleSize val="0"/>
        </c:dLbls>
        <c:gapWidth val="100"/>
        <c:overlap val="-24"/>
        <c:axId val="962683536"/>
        <c:axId val="962678960"/>
      </c:barChart>
      <c:catAx>
        <c:axId val="9626835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678960"/>
        <c:crosses val="autoZero"/>
        <c:auto val="1"/>
        <c:lblAlgn val="ctr"/>
        <c:lblOffset val="100"/>
        <c:noMultiLvlLbl val="0"/>
      </c:catAx>
      <c:valAx>
        <c:axId val="962678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68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Dashbord Pro.xlsx]Sheet1!PivotTable14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 Analysis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1"/>
          <c:showCatName val="1"/>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Sheet1!$B$23</c:f>
              <c:strCache>
                <c:ptCount val="1"/>
                <c:pt idx="0">
                  <c:v>Sum of revenue_realized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Sheet1!$A$24:$A$27</c:f>
              <c:strCache>
                <c:ptCount val="3"/>
                <c:pt idx="0">
                  <c:v>May</c:v>
                </c:pt>
                <c:pt idx="1">
                  <c:v>Jun</c:v>
                </c:pt>
                <c:pt idx="2">
                  <c:v>Jul</c:v>
                </c:pt>
              </c:strCache>
            </c:strRef>
          </c:cat>
          <c:val>
            <c:numRef>
              <c:f>Sheet1!$B$24:$B$27</c:f>
              <c:numCache>
                <c:formatCode>General</c:formatCode>
                <c:ptCount val="3"/>
                <c:pt idx="0">
                  <c:v>581930666</c:v>
                </c:pt>
                <c:pt idx="1">
                  <c:v>553932355</c:v>
                </c:pt>
                <c:pt idx="2">
                  <c:v>572908208</c:v>
                </c:pt>
              </c:numCache>
            </c:numRef>
          </c:val>
          <c:smooth val="0"/>
          <c:extLst>
            <c:ext xmlns:c16="http://schemas.microsoft.com/office/drawing/2014/chart" uri="{C3380CC4-5D6E-409C-BE32-E72D297353CC}">
              <c16:uniqueId val="{00000000-9862-4A4A-B53A-9E24B95BFB34}"/>
            </c:ext>
          </c:extLst>
        </c:ser>
        <c:ser>
          <c:idx val="1"/>
          <c:order val="1"/>
          <c:tx>
            <c:strRef>
              <c:f>Sheet1!$C$23</c:f>
              <c:strCache>
                <c:ptCount val="1"/>
                <c:pt idx="0">
                  <c:v>Count of booking_id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Sheet1!$A$24:$A$27</c:f>
              <c:strCache>
                <c:ptCount val="3"/>
                <c:pt idx="0">
                  <c:v>May</c:v>
                </c:pt>
                <c:pt idx="1">
                  <c:v>Jun</c:v>
                </c:pt>
                <c:pt idx="2">
                  <c:v>Jul</c:v>
                </c:pt>
              </c:strCache>
            </c:strRef>
          </c:cat>
          <c:val>
            <c:numRef>
              <c:f>Sheet1!$C$24:$C$27</c:f>
              <c:numCache>
                <c:formatCode>General</c:formatCode>
                <c:ptCount val="3"/>
                <c:pt idx="0">
                  <c:v>45882</c:v>
                </c:pt>
                <c:pt idx="1">
                  <c:v>43683</c:v>
                </c:pt>
                <c:pt idx="2">
                  <c:v>45025</c:v>
                </c:pt>
              </c:numCache>
            </c:numRef>
          </c:val>
          <c:smooth val="0"/>
          <c:extLst>
            <c:ext xmlns:c16="http://schemas.microsoft.com/office/drawing/2014/chart" uri="{C3380CC4-5D6E-409C-BE32-E72D297353CC}">
              <c16:uniqueId val="{00000003-8381-4087-B825-37823E6FEE07}"/>
            </c:ext>
          </c:extLst>
        </c:ser>
        <c:dLbls>
          <c:showLegendKey val="0"/>
          <c:showVal val="0"/>
          <c:showCatName val="0"/>
          <c:showSerName val="0"/>
          <c:showPercent val="0"/>
          <c:showBubbleSize val="0"/>
        </c:dLbls>
        <c:marker val="1"/>
        <c:smooth val="0"/>
        <c:axId val="1030590544"/>
        <c:axId val="1030587632"/>
      </c:lineChart>
      <c:catAx>
        <c:axId val="10305905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587632"/>
        <c:crosses val="autoZero"/>
        <c:auto val="1"/>
        <c:lblAlgn val="ctr"/>
        <c:lblOffset val="100"/>
        <c:noMultiLvlLbl val="0"/>
      </c:catAx>
      <c:valAx>
        <c:axId val="1030587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59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Dashbord Pro.xlsx]Sheet1!PivotTable16</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Staus</a:t>
            </a:r>
            <a:r>
              <a:rPr lang="en-US" sz="1600" baseline="0"/>
              <a:t> Wise Bookings</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Sheet1!$C$42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Sheet1!$B$43:$B$46</c:f>
              <c:strCache>
                <c:ptCount val="3"/>
                <c:pt idx="0">
                  <c:v>Cancelled</c:v>
                </c:pt>
                <c:pt idx="1">
                  <c:v>Checked Out</c:v>
                </c:pt>
                <c:pt idx="2">
                  <c:v>No Show</c:v>
                </c:pt>
              </c:strCache>
            </c:strRef>
          </c:cat>
          <c:val>
            <c:numRef>
              <c:f>Sheet1!$C$43:$C$46</c:f>
              <c:numCache>
                <c:formatCode>General</c:formatCode>
                <c:ptCount val="3"/>
                <c:pt idx="0">
                  <c:v>33420</c:v>
                </c:pt>
                <c:pt idx="1">
                  <c:v>94411</c:v>
                </c:pt>
                <c:pt idx="2">
                  <c:v>6759</c:v>
                </c:pt>
              </c:numCache>
            </c:numRef>
          </c:val>
          <c:extLst>
            <c:ext xmlns:c16="http://schemas.microsoft.com/office/drawing/2014/chart" uri="{C3380CC4-5D6E-409C-BE32-E72D297353CC}">
              <c16:uniqueId val="{00000000-D6D6-4938-B4B7-E02120368A64}"/>
            </c:ext>
          </c:extLst>
        </c:ser>
        <c:dLbls>
          <c:showLegendKey val="0"/>
          <c:showVal val="1"/>
          <c:showCatName val="0"/>
          <c:showSerName val="0"/>
          <c:showPercent val="0"/>
          <c:showBubbleSize val="0"/>
        </c:dLbls>
        <c:gapWidth val="65"/>
        <c:shape val="box"/>
        <c:axId val="495566959"/>
        <c:axId val="495569359"/>
        <c:axId val="0"/>
      </c:bar3DChart>
      <c:catAx>
        <c:axId val="4955669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5569359"/>
        <c:crosses val="autoZero"/>
        <c:auto val="1"/>
        <c:lblAlgn val="ctr"/>
        <c:lblOffset val="100"/>
        <c:noMultiLvlLbl val="0"/>
      </c:catAx>
      <c:valAx>
        <c:axId val="495569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556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Dashbord Pro.xlsx]Sheet1!PivotTable2</c:name>
    <c:fmtId val="3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Sheet1!$F$45</c:f>
              <c:strCache>
                <c:ptCount val="1"/>
                <c:pt idx="0">
                  <c:v>Sum of revenue_realized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Sheet1!$E$46:$E$60</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Sheet1!$F$46:$F$60</c:f>
              <c:numCache>
                <c:formatCode>0</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00-6692-45F4-A8A9-D1DCE580A795}"/>
            </c:ext>
          </c:extLst>
        </c:ser>
        <c:dLbls>
          <c:showLegendKey val="0"/>
          <c:showVal val="0"/>
          <c:showCatName val="0"/>
          <c:showSerName val="0"/>
          <c:showPercent val="0"/>
          <c:showBubbleSize val="0"/>
        </c:dLbls>
        <c:axId val="1096826991"/>
        <c:axId val="1096831311"/>
      </c:areaChart>
      <c:barChart>
        <c:barDir val="col"/>
        <c:grouping val="clustered"/>
        <c:varyColors val="0"/>
        <c:ser>
          <c:idx val="1"/>
          <c:order val="1"/>
          <c:tx>
            <c:strRef>
              <c:f>Sheet1!$G$45</c:f>
              <c:strCache>
                <c:ptCount val="1"/>
                <c:pt idx="0">
                  <c:v>Count of booking_id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Sheet1!$E$46:$E$60</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Sheet1!$G$46:$G$60</c:f>
              <c:numCache>
                <c:formatCode>General</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extLst>
            <c:ext xmlns:c16="http://schemas.microsoft.com/office/drawing/2014/chart" uri="{C3380CC4-5D6E-409C-BE32-E72D297353CC}">
              <c16:uniqueId val="{00000001-6692-45F4-A8A9-D1DCE580A795}"/>
            </c:ext>
          </c:extLst>
        </c:ser>
        <c:dLbls>
          <c:showLegendKey val="0"/>
          <c:showVal val="0"/>
          <c:showCatName val="0"/>
          <c:showSerName val="0"/>
          <c:showPercent val="0"/>
          <c:showBubbleSize val="0"/>
        </c:dLbls>
        <c:gapWidth val="219"/>
        <c:overlap val="-27"/>
        <c:axId val="1096820751"/>
        <c:axId val="1096822191"/>
      </c:barChart>
      <c:lineChart>
        <c:grouping val="standard"/>
        <c:varyColors val="0"/>
        <c:ser>
          <c:idx val="2"/>
          <c:order val="2"/>
          <c:tx>
            <c:strRef>
              <c:f>Sheet1!$H$45</c:f>
              <c:strCache>
                <c:ptCount val="1"/>
                <c:pt idx="0">
                  <c:v>Occupancy  %</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Sheet1!$E$46:$E$60</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Sheet1!$H$46:$H$60</c:f>
              <c:numCache>
                <c:formatCode>0.00%;\-0.00%;0.00%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smooth val="0"/>
          <c:extLst>
            <c:ext xmlns:c16="http://schemas.microsoft.com/office/drawing/2014/chart" uri="{C3380CC4-5D6E-409C-BE32-E72D297353CC}">
              <c16:uniqueId val="{00000002-6692-45F4-A8A9-D1DCE580A795}"/>
            </c:ext>
          </c:extLst>
        </c:ser>
        <c:dLbls>
          <c:showLegendKey val="0"/>
          <c:showVal val="0"/>
          <c:showCatName val="0"/>
          <c:showSerName val="0"/>
          <c:showPercent val="0"/>
          <c:showBubbleSize val="0"/>
        </c:dLbls>
        <c:marker val="1"/>
        <c:smooth val="0"/>
        <c:axId val="1096826991"/>
        <c:axId val="1096831311"/>
      </c:lineChart>
      <c:catAx>
        <c:axId val="1096820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6822191"/>
        <c:crosses val="autoZero"/>
        <c:auto val="1"/>
        <c:lblAlgn val="ctr"/>
        <c:lblOffset val="100"/>
        <c:noMultiLvlLbl val="0"/>
      </c:catAx>
      <c:valAx>
        <c:axId val="1096822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6820751"/>
        <c:crosses val="autoZero"/>
        <c:crossBetween val="between"/>
      </c:valAx>
      <c:valAx>
        <c:axId val="109683131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6826991"/>
        <c:crosses val="max"/>
        <c:crossBetween val="between"/>
      </c:valAx>
      <c:catAx>
        <c:axId val="1096826991"/>
        <c:scaling>
          <c:orientation val="minMax"/>
        </c:scaling>
        <c:delete val="1"/>
        <c:axPos val="b"/>
        <c:numFmt formatCode="General" sourceLinked="1"/>
        <c:majorTickMark val="none"/>
        <c:minorTickMark val="none"/>
        <c:tickLblPos val="nextTo"/>
        <c:crossAx val="10968313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[Hospitality Dashbord Pro.xlsx]Sheet1!PivotTable12</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chemeClr val="accent6">
                    <a:lumMod val="50000"/>
                  </a:schemeClr>
                </a:solidFill>
              </a:rPr>
              <a:t>Class Wise Revenue</a:t>
            </a:r>
          </a:p>
        </c:rich>
      </c:tx>
      <c:layout>
        <c:manualLayout>
          <c:xMode val="edge"/>
          <c:yMode val="edge"/>
          <c:x val="0.23723178151952917"/>
          <c:y val="2.669890905493137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6"/>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6">
              <a:shade val="58000"/>
            </a:schemeClr>
          </a:solidFill>
          <a:ln>
            <a:noFill/>
          </a:ln>
          <a:effectLst>
            <a:outerShdw blurRad="254000" sx="102000" sy="102000" algn="ctr" rotWithShape="0">
              <a:prstClr val="black">
                <a:alpha val="20000"/>
              </a:prstClr>
            </a:outerShdw>
          </a:effectLst>
          <a:sp3d/>
        </c:spPr>
        <c:dLbl>
          <c:idx val="0"/>
          <c:layout>
            <c:manualLayout>
              <c:x val="9.6424975648877448E-2"/>
              <c:y val="-6.194278303514884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2732775788908505"/>
                  <c:h val="0.18667666238902128"/>
                </c:manualLayout>
              </c15:layout>
            </c:ext>
          </c:extLst>
        </c:dLbl>
      </c:pivotFmt>
      <c:pivotFmt>
        <c:idx val="12"/>
        <c:spPr>
          <a:solidFill>
            <a:schemeClr val="accent6">
              <a:shade val="86000"/>
            </a:schemeClr>
          </a:solidFill>
          <a:ln>
            <a:noFill/>
          </a:ln>
          <a:effectLst>
            <a:outerShdw blurRad="254000" sx="102000" sy="102000" algn="ctr" rotWithShape="0">
              <a:prstClr val="black">
                <a:alpha val="20000"/>
              </a:prstClr>
            </a:outerShdw>
          </a:effectLst>
          <a:sp3d/>
        </c:spPr>
        <c:dLbl>
          <c:idx val="0"/>
          <c:layout>
            <c:manualLayout>
              <c:x val="0.16616797900262467"/>
              <c:y val="-6.6692184310294542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4A25CD3-5BB5-46AC-BB50-E519AD4A5AB4}" type="CATEGORYNAME">
                  <a:rPr lang="en-US"/>
                  <a:pPr>
                    <a:defRPr/>
                  </a:pPr>
                  <a:t>[CATEGORY NAME]</a:t>
                </a:fld>
                <a:r>
                  <a:rPr lang="en-US" baseline="0"/>
                  <a:t>,  </a:t>
                </a:r>
                <a:fld id="{7BAEA1F6-457F-4253-AA72-CC013034B21D}"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6">
              <a:tint val="86000"/>
            </a:schemeClr>
          </a:solidFill>
          <a:ln>
            <a:noFill/>
          </a:ln>
          <a:effectLst>
            <a:outerShdw blurRad="254000" sx="102000" sy="102000" algn="ctr" rotWithShape="0">
              <a:prstClr val="black">
                <a:alpha val="20000"/>
              </a:prstClr>
            </a:outerShdw>
          </a:effectLst>
          <a:sp3d/>
        </c:spPr>
        <c:dLbl>
          <c:idx val="0"/>
          <c:layout>
            <c:manualLayout>
              <c:x val="1.0795916232494934E-2"/>
              <c:y val="0.19235327239871147"/>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0A7F843B-EBC2-47FB-87FE-89B93AF0722B}" type="CATEGORYNAME">
                  <a:rPr lang="en-US"/>
                  <a:pPr>
                    <a:defRPr/>
                  </a:pPr>
                  <a:t>[CATEGORY NAME]</a:t>
                </a:fld>
                <a:r>
                  <a:rPr lang="en-US" baseline="0"/>
                  <a:t>,  </a:t>
                </a:r>
                <a:fld id="{400BD03B-95D1-4613-BF57-12E3DF76E1C2}"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6">
              <a:tint val="58000"/>
            </a:schemeClr>
          </a:solidFill>
          <a:ln>
            <a:noFill/>
          </a:ln>
          <a:effectLst>
            <a:outerShdw blurRad="254000" sx="102000" sy="102000" algn="ctr" rotWithShape="0">
              <a:prstClr val="black">
                <a:alpha val="20000"/>
              </a:prstClr>
            </a:outerShdw>
          </a:effectLst>
          <a:sp3d/>
        </c:spPr>
        <c:dLbl>
          <c:idx val="0"/>
          <c:layout>
            <c:manualLayout>
              <c:x val="-7.170013123359581E-2"/>
              <c:y val="4.3443059200933193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0BF3E3B-7589-4600-B45A-B760E57C8E8B}" type="CATEGORYNAME">
                  <a:rPr lang="en-US"/>
                  <a:pPr>
                    <a:defRPr/>
                  </a:pPr>
                  <a:t>[CATEGORY NAME]</a:t>
                </a:fld>
                <a:r>
                  <a:rPr lang="en-US" baseline="0"/>
                  <a:t>,  </a:t>
                </a:r>
                <a:fld id="{FBA4CDAC-1E15-43EE-B796-53474921E39F}"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Sheet1!$G$26</c:f>
              <c:strCache>
                <c:ptCount val="1"/>
                <c:pt idx="0">
                  <c:v>Total</c:v>
                </c:pt>
              </c:strCache>
            </c:strRef>
          </c:tx>
          <c:dPt>
            <c:idx val="0"/>
            <c:bubble3D val="0"/>
            <c:spPr>
              <a:solidFill>
                <a:schemeClr val="accent6">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63F-4B38-8667-F37E2B56C2B5}"/>
              </c:ext>
            </c:extLst>
          </c:dPt>
          <c:dPt>
            <c:idx val="1"/>
            <c:bubble3D val="0"/>
            <c:spPr>
              <a:solidFill>
                <a:schemeClr val="accent6">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63F-4B38-8667-F37E2B56C2B5}"/>
              </c:ext>
            </c:extLst>
          </c:dPt>
          <c:dPt>
            <c:idx val="2"/>
            <c:bubble3D val="0"/>
            <c:spPr>
              <a:solidFill>
                <a:schemeClr val="accent6">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63F-4B38-8667-F37E2B56C2B5}"/>
              </c:ext>
            </c:extLst>
          </c:dPt>
          <c:dPt>
            <c:idx val="3"/>
            <c:bubble3D val="0"/>
            <c:spPr>
              <a:solidFill>
                <a:schemeClr val="accent6">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63F-4B38-8667-F37E2B56C2B5}"/>
              </c:ext>
            </c:extLst>
          </c:dPt>
          <c:dLbls>
            <c:dLbl>
              <c:idx val="0"/>
              <c:layout>
                <c:manualLayout>
                  <c:x val="9.6424975648877448E-2"/>
                  <c:y val="-6.194278303514884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2732775788908505"/>
                      <c:h val="0.18667666238902128"/>
                    </c:manualLayout>
                  </c15:layout>
                </c:ext>
                <c:ext xmlns:c16="http://schemas.microsoft.com/office/drawing/2014/chart" uri="{C3380CC4-5D6E-409C-BE32-E72D297353CC}">
                  <c16:uniqueId val="{00000001-063F-4B38-8667-F37E2B56C2B5}"/>
                </c:ext>
              </c:extLst>
            </c:dLbl>
            <c:dLbl>
              <c:idx val="1"/>
              <c:layout>
                <c:manualLayout>
                  <c:x val="0.16616797900262467"/>
                  <c:y val="-6.6692184310294542E-2"/>
                </c:manualLayout>
              </c:layout>
              <c:tx>
                <c:rich>
                  <a:bodyPr/>
                  <a:lstStyle/>
                  <a:p>
                    <a:fld id="{F4A25CD3-5BB5-46AC-BB50-E519AD4A5AB4}" type="CATEGORYNAME">
                      <a:rPr lang="en-US"/>
                      <a:pPr/>
                      <a:t>[CATEGORY NAME]</a:t>
                    </a:fld>
                    <a:r>
                      <a:rPr lang="en-US" baseline="0"/>
                      <a:t>,  </a:t>
                    </a:r>
                    <a:fld id="{7BAEA1F6-457F-4253-AA72-CC013034B21D}"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63F-4B38-8667-F37E2B56C2B5}"/>
                </c:ext>
              </c:extLst>
            </c:dLbl>
            <c:dLbl>
              <c:idx val="2"/>
              <c:layout>
                <c:manualLayout>
                  <c:x val="1.0795916232494934E-2"/>
                  <c:y val="0.19235327239871147"/>
                </c:manualLayout>
              </c:layout>
              <c:tx>
                <c:rich>
                  <a:bodyPr/>
                  <a:lstStyle/>
                  <a:p>
                    <a:fld id="{0A7F843B-EBC2-47FB-87FE-89B93AF0722B}" type="CATEGORYNAME">
                      <a:rPr lang="en-US"/>
                      <a:pPr/>
                      <a:t>[CATEGORY NAME]</a:t>
                    </a:fld>
                    <a:r>
                      <a:rPr lang="en-US" baseline="0"/>
                      <a:t>,  </a:t>
                    </a:r>
                    <a:fld id="{400BD03B-95D1-4613-BF57-12E3DF76E1C2}"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63F-4B38-8667-F37E2B56C2B5}"/>
                </c:ext>
              </c:extLst>
            </c:dLbl>
            <c:dLbl>
              <c:idx val="3"/>
              <c:layout>
                <c:manualLayout>
                  <c:x val="-7.170013123359581E-2"/>
                  <c:y val="4.3443059200933193E-2"/>
                </c:manualLayout>
              </c:layout>
              <c:tx>
                <c:rich>
                  <a:bodyPr/>
                  <a:lstStyle/>
                  <a:p>
                    <a:fld id="{F0BF3E3B-7589-4600-B45A-B760E57C8E8B}" type="CATEGORYNAME">
                      <a:rPr lang="en-US"/>
                      <a:pPr/>
                      <a:t>[CATEGORY NAME]</a:t>
                    </a:fld>
                    <a:r>
                      <a:rPr lang="en-US" baseline="0"/>
                      <a:t>,  </a:t>
                    </a:r>
                    <a:fld id="{FBA4CDAC-1E15-43EE-B796-53474921E39F}"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63F-4B38-8667-F37E2B56C2B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Sheet1!$F$27:$F$31</c:f>
              <c:strCache>
                <c:ptCount val="4"/>
                <c:pt idx="0">
                  <c:v>Elite</c:v>
                </c:pt>
                <c:pt idx="1">
                  <c:v>Premium</c:v>
                </c:pt>
                <c:pt idx="2">
                  <c:v>Presidential</c:v>
                </c:pt>
                <c:pt idx="3">
                  <c:v>Standard</c:v>
                </c:pt>
              </c:strCache>
            </c:strRef>
          </c:cat>
          <c:val>
            <c:numRef>
              <c:f>Sheet1!$G$27:$G$31</c:f>
              <c:numCache>
                <c:formatCode>General</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8-063F-4B38-8667-F37E2B56C2B5}"/>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Dashbord Pro.xlsx]Sheet1!PivotTable13</c:name>
    <c:fmtId val="22"/>
  </c:pivotSource>
  <c:chart>
    <c:title>
      <c:tx>
        <c:rich>
          <a:bodyPr rot="0" spcFirstLastPara="1" vertOverflow="ellipsis" vert="horz" wrap="square" anchor="ctr" anchorCtr="1"/>
          <a:lstStyle/>
          <a:p>
            <a:pPr>
              <a:defRPr sz="1600" b="1" i="0" u="none" strike="noStrike" kern="1200" spc="100" baseline="0">
                <a:solidFill>
                  <a:schemeClr val="accent6">
                    <a:lumMod val="75000"/>
                  </a:schemeClr>
                </a:solidFill>
                <a:effectLst>
                  <a:outerShdw blurRad="50800" dist="38100" dir="5400000" algn="t" rotWithShape="0">
                    <a:prstClr val="black">
                      <a:alpha val="40000"/>
                    </a:prstClr>
                  </a:outerShdw>
                </a:effectLst>
                <a:latin typeface="+mn-lt"/>
                <a:ea typeface="+mn-ea"/>
                <a:cs typeface="+mn-cs"/>
              </a:defRPr>
            </a:pPr>
            <a:r>
              <a:rPr lang="en-US"/>
              <a:t>Revenue by State &amp; hotel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6">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Sheet1!$J$26:$J$27</c:f>
              <c:strCache>
                <c:ptCount val="1"/>
                <c:pt idx="0">
                  <c:v>Atliq Bay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Sheet1!$J$28:$J$32</c:f>
              <c:numCache>
                <c:formatCode>General</c:formatCode>
                <c:ptCount val="4"/>
                <c:pt idx="0">
                  <c:v>82443540</c:v>
                </c:pt>
                <c:pt idx="1">
                  <c:v>56437570</c:v>
                </c:pt>
                <c:pt idx="2">
                  <c:v>69255910</c:v>
                </c:pt>
                <c:pt idx="3">
                  <c:v>51914158</c:v>
                </c:pt>
              </c:numCache>
            </c:numRef>
          </c:val>
          <c:extLst>
            <c:ext xmlns:c16="http://schemas.microsoft.com/office/drawing/2014/chart" uri="{C3380CC4-5D6E-409C-BE32-E72D297353CC}">
              <c16:uniqueId val="{00000000-33BB-4770-BCD1-9563957E4D33}"/>
            </c:ext>
          </c:extLst>
        </c:ser>
        <c:ser>
          <c:idx val="1"/>
          <c:order val="1"/>
          <c:tx>
            <c:strRef>
              <c:f>Sheet1!$K$26:$K$27</c:f>
              <c:strCache>
                <c:ptCount val="1"/>
                <c:pt idx="0">
                  <c:v>Atliq Blu</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Sheet1!$K$28:$K$32</c:f>
              <c:numCache>
                <c:formatCode>General</c:formatCode>
                <c:ptCount val="4"/>
                <c:pt idx="0">
                  <c:v>72963360</c:v>
                </c:pt>
                <c:pt idx="1">
                  <c:v>57933400</c:v>
                </c:pt>
                <c:pt idx="2">
                  <c:v>56040450</c:v>
                </c:pt>
                <c:pt idx="3">
                  <c:v>73918312</c:v>
                </c:pt>
              </c:numCache>
            </c:numRef>
          </c:val>
          <c:extLst>
            <c:ext xmlns:c16="http://schemas.microsoft.com/office/drawing/2014/chart" uri="{C3380CC4-5D6E-409C-BE32-E72D297353CC}">
              <c16:uniqueId val="{00000001-33BB-4770-BCD1-9563957E4D33}"/>
            </c:ext>
          </c:extLst>
        </c:ser>
        <c:ser>
          <c:idx val="2"/>
          <c:order val="2"/>
          <c:tx>
            <c:strRef>
              <c:f>Sheet1!$L$26:$L$27</c:f>
              <c:strCache>
                <c:ptCount val="1"/>
                <c:pt idx="0">
                  <c:v>Atliq City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Sheet1!$L$28:$L$32</c:f>
              <c:numCache>
                <c:formatCode>General</c:formatCode>
                <c:ptCount val="4"/>
                <c:pt idx="0">
                  <c:v>81876345</c:v>
                </c:pt>
                <c:pt idx="1">
                  <c:v>54932178</c:v>
                </c:pt>
                <c:pt idx="2">
                  <c:v>61007200</c:v>
                </c:pt>
                <c:pt idx="3">
                  <c:v>87996216</c:v>
                </c:pt>
              </c:numCache>
            </c:numRef>
          </c:val>
          <c:extLst>
            <c:ext xmlns:c16="http://schemas.microsoft.com/office/drawing/2014/chart" uri="{C3380CC4-5D6E-409C-BE32-E72D297353CC}">
              <c16:uniqueId val="{00000002-33BB-4770-BCD1-9563957E4D33}"/>
            </c:ext>
          </c:extLst>
        </c:ser>
        <c:ser>
          <c:idx val="3"/>
          <c:order val="3"/>
          <c:tx>
            <c:strRef>
              <c:f>Sheet1!$M$26:$M$27</c:f>
              <c:strCache>
                <c:ptCount val="1"/>
                <c:pt idx="0">
                  <c:v>Atliq Exotica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Sheet1!$M$28:$M$32</c:f>
              <c:numCache>
                <c:formatCode>General</c:formatCode>
                <c:ptCount val="4"/>
                <c:pt idx="0">
                  <c:v>60023460</c:v>
                </c:pt>
                <c:pt idx="2">
                  <c:v>47844020</c:v>
                </c:pt>
                <c:pt idx="3">
                  <c:v>212444988</c:v>
                </c:pt>
              </c:numCache>
            </c:numRef>
          </c:val>
          <c:extLst>
            <c:ext xmlns:c16="http://schemas.microsoft.com/office/drawing/2014/chart" uri="{C3380CC4-5D6E-409C-BE32-E72D297353CC}">
              <c16:uniqueId val="{00000008-33BB-4770-BCD1-9563957E4D33}"/>
            </c:ext>
          </c:extLst>
        </c:ser>
        <c:ser>
          <c:idx val="4"/>
          <c:order val="4"/>
          <c:tx>
            <c:strRef>
              <c:f>Sheet1!$N$26:$N$27</c:f>
              <c:strCache>
                <c:ptCount val="1"/>
                <c:pt idx="0">
                  <c:v>Atliq Grands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Sheet1!$N$28:$N$32</c:f>
              <c:numCache>
                <c:formatCode>General</c:formatCode>
                <c:ptCount val="4"/>
                <c:pt idx="0">
                  <c:v>54494340</c:v>
                </c:pt>
                <c:pt idx="1">
                  <c:v>36061172</c:v>
                </c:pt>
                <c:pt idx="2">
                  <c:v>46246510</c:v>
                </c:pt>
                <c:pt idx="3">
                  <c:v>74730742</c:v>
                </c:pt>
              </c:numCache>
            </c:numRef>
          </c:val>
          <c:extLst>
            <c:ext xmlns:c16="http://schemas.microsoft.com/office/drawing/2014/chart" uri="{C3380CC4-5D6E-409C-BE32-E72D297353CC}">
              <c16:uniqueId val="{00000009-33BB-4770-BCD1-9563957E4D33}"/>
            </c:ext>
          </c:extLst>
        </c:ser>
        <c:ser>
          <c:idx val="5"/>
          <c:order val="5"/>
          <c:tx>
            <c:strRef>
              <c:f>Sheet1!$O$26:$O$27</c:f>
              <c:strCache>
                <c:ptCount val="1"/>
                <c:pt idx="0">
                  <c:v>Atliq Palace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Sheet1!$O$28:$O$32</c:f>
              <c:numCache>
                <c:formatCode>General</c:formatCode>
                <c:ptCount val="4"/>
                <c:pt idx="0">
                  <c:v>68596005</c:v>
                </c:pt>
                <c:pt idx="1">
                  <c:v>89135998</c:v>
                </c:pt>
                <c:pt idx="2">
                  <c:v>44838780</c:v>
                </c:pt>
                <c:pt idx="3">
                  <c:v>101511080</c:v>
                </c:pt>
              </c:numCache>
            </c:numRef>
          </c:val>
          <c:extLst>
            <c:ext xmlns:c16="http://schemas.microsoft.com/office/drawing/2014/chart" uri="{C3380CC4-5D6E-409C-BE32-E72D297353CC}">
              <c16:uniqueId val="{0000000A-33BB-4770-BCD1-9563957E4D33}"/>
            </c:ext>
          </c:extLst>
        </c:ser>
        <c:ser>
          <c:idx val="6"/>
          <c:order val="6"/>
          <c:tx>
            <c:strRef>
              <c:f>Sheet1!$P$26:$P$27</c:f>
              <c:strCache>
                <c:ptCount val="1"/>
                <c:pt idx="0">
                  <c:v>Atliq Seasons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Sheet1!$I$28:$I$32</c:f>
              <c:strCache>
                <c:ptCount val="4"/>
                <c:pt idx="0">
                  <c:v>Bangalore</c:v>
                </c:pt>
                <c:pt idx="1">
                  <c:v>Delhi</c:v>
                </c:pt>
                <c:pt idx="2">
                  <c:v>Hyderabad</c:v>
                </c:pt>
                <c:pt idx="3">
                  <c:v>Mumbai</c:v>
                </c:pt>
              </c:strCache>
            </c:strRef>
          </c:cat>
          <c:val>
            <c:numRef>
              <c:f>Sheet1!$P$28:$P$32</c:f>
              <c:numCache>
                <c:formatCode>General</c:formatCode>
                <c:ptCount val="4"/>
                <c:pt idx="3">
                  <c:v>66125495</c:v>
                </c:pt>
              </c:numCache>
            </c:numRef>
          </c:val>
          <c:extLst>
            <c:ext xmlns:c16="http://schemas.microsoft.com/office/drawing/2014/chart" uri="{C3380CC4-5D6E-409C-BE32-E72D297353CC}">
              <c16:uniqueId val="{0000000B-33BB-4770-BCD1-9563957E4D33}"/>
            </c:ext>
          </c:extLst>
        </c:ser>
        <c:dLbls>
          <c:dLblPos val="outEnd"/>
          <c:showLegendKey val="0"/>
          <c:showVal val="0"/>
          <c:showCatName val="0"/>
          <c:showSerName val="0"/>
          <c:showPercent val="0"/>
          <c:showBubbleSize val="0"/>
        </c:dLbls>
        <c:gapWidth val="100"/>
        <c:overlap val="-24"/>
        <c:axId val="962683536"/>
        <c:axId val="962678960"/>
      </c:barChart>
      <c:catAx>
        <c:axId val="962683536"/>
        <c:scaling>
          <c:orientation val="minMax"/>
        </c:scaling>
        <c:delete val="0"/>
        <c:axPos val="b"/>
        <c:numFmt formatCode="General" sourceLinked="1"/>
        <c:majorTickMark val="none"/>
        <c:minorTickMark val="none"/>
        <c:tickLblPos val="nextTo"/>
        <c:spPr>
          <a:solidFill>
            <a:schemeClr val="accent6">
              <a:lumMod val="20000"/>
              <a:lumOff val="80000"/>
            </a:schemeClr>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962678960"/>
        <c:crosses val="autoZero"/>
        <c:auto val="1"/>
        <c:lblAlgn val="ctr"/>
        <c:lblOffset val="100"/>
        <c:noMultiLvlLbl val="0"/>
      </c:catAx>
      <c:valAx>
        <c:axId val="962678960"/>
        <c:scaling>
          <c:orientation val="minMax"/>
        </c:scaling>
        <c:delete val="0"/>
        <c:axPos val="l"/>
        <c:numFmt formatCode="General" sourceLinked="1"/>
        <c:majorTickMark val="none"/>
        <c:minorTickMark val="none"/>
        <c:tickLblPos val="nextTo"/>
        <c:spPr>
          <a:solidFill>
            <a:schemeClr val="accent6">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962683536"/>
        <c:crosses val="autoZero"/>
        <c:crossBetween val="between"/>
      </c:valAx>
      <c:spPr>
        <a:noFill/>
        <a:ln>
          <a:noFill/>
        </a:ln>
        <a:effectLst/>
      </c:spPr>
    </c:plotArea>
    <c:legend>
      <c:legendPos val="r"/>
      <c:overlay val="0"/>
      <c:spPr>
        <a:solidFill>
          <a:schemeClr val="accent6">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a:noFill/>
    </a:ln>
    <a:effectLst/>
  </c:spPr>
  <c:txPr>
    <a:bodyPr/>
    <a:lstStyle/>
    <a:p>
      <a:pPr>
        <a:defRPr>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Dashbord Pro.xlsx]Sheet1!PivotTable11</c:name>
    <c:fmtId val="35"/>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sz="1400" b="1">
                <a:solidFill>
                  <a:schemeClr val="accent6">
                    <a:lumMod val="50000"/>
                  </a:schemeClr>
                </a:solidFill>
                <a:effectLst/>
              </a:rPr>
              <a:t>Weekday  &amp; Weekend  Revenue and Booking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69324668791723"/>
              <c:y val="0.12124726402257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1898490239418379"/>
              <c:y val="-0.172298743611027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0983221759463119"/>
              <c:y val="-0.382886096913395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0497228610283726"/>
              <c:y val="0.332098919276355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69324668791723"/>
              <c:y val="0.12124726402257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1898490239418379"/>
              <c:y val="-0.172298743611027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0983221759463119"/>
              <c:y val="-0.382886096913395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0497228610283726"/>
              <c:y val="0.332098919276355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69324668791723"/>
              <c:y val="0.12124726402257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1898490239418379"/>
              <c:y val="-0.172298743611027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0.10983221759463119"/>
              <c:y val="-0.382886096913395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0.10497228610283726"/>
              <c:y val="0.332098919276355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0.169324668791723"/>
              <c:y val="0.12124726402257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0.11898490239418379"/>
              <c:y val="-0.172298743611027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dLbl>
          <c:idx val="0"/>
          <c:layout>
            <c:manualLayout>
              <c:x val="0.10983221759463119"/>
              <c:y val="-0.3828860969133953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A1562BB-4AA4-443F-9564-8E24F82F5A3C}"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4A4930FC-B9B1-45AE-94E1-C4D854A8813B}" type="PERCENTAGE">
                  <a:rPr lang="en-US" b="1"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1"/>
        <c:spPr>
          <a:solidFill>
            <a:schemeClr val="accent1"/>
          </a:solidFill>
          <a:ln w="19050">
            <a:solidFill>
              <a:schemeClr val="lt1"/>
            </a:solidFill>
          </a:ln>
          <a:effectLst/>
        </c:spPr>
        <c:dLbl>
          <c:idx val="0"/>
          <c:layout>
            <c:manualLayout>
              <c:x val="-0.10497228610283726"/>
              <c:y val="0.332098919276355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dLbl>
          <c:idx val="0"/>
          <c:layout>
            <c:manualLayout>
              <c:x val="0.169324668791723"/>
              <c:y val="0.12124726402257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19050">
            <a:solidFill>
              <a:schemeClr val="lt1"/>
            </a:solidFill>
          </a:ln>
          <a:effectLst/>
        </c:spPr>
        <c:dLbl>
          <c:idx val="0"/>
          <c:layout>
            <c:manualLayout>
              <c:x val="-0.11898490239418379"/>
              <c:y val="-0.172298743611027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dLbl>
          <c:idx val="0"/>
          <c:layout>
            <c:manualLayout>
              <c:x val="0.10983221759463119"/>
              <c:y val="-0.3828860969133953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A1562BB-4AA4-443F-9564-8E24F82F5A3C}"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4A4930FC-B9B1-45AE-94E1-C4D854A8813B}" type="PERCENTAGE">
                  <a:rPr lang="en-US" b="1"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7"/>
        <c:spPr>
          <a:solidFill>
            <a:schemeClr val="accent1"/>
          </a:solidFill>
          <a:ln w="19050">
            <a:solidFill>
              <a:schemeClr val="lt1"/>
            </a:solidFill>
          </a:ln>
          <a:effectLst/>
        </c:spPr>
        <c:dLbl>
          <c:idx val="0"/>
          <c:layout>
            <c:manualLayout>
              <c:x val="-0.10497228610283726"/>
              <c:y val="0.332098919276355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solidFill>
          <a:ln w="19050">
            <a:solidFill>
              <a:schemeClr val="lt1"/>
            </a:solidFill>
          </a:ln>
          <a:effectLst/>
        </c:spPr>
        <c:dLbl>
          <c:idx val="0"/>
          <c:layout>
            <c:manualLayout>
              <c:x val="0.169324668791723"/>
              <c:y val="0.12124726402257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w="19050">
            <a:solidFill>
              <a:schemeClr val="lt1"/>
            </a:solidFill>
          </a:ln>
          <a:effectLst/>
        </c:spPr>
        <c:dLbl>
          <c:idx val="0"/>
          <c:layout>
            <c:manualLayout>
              <c:x val="-0.11898490239418379"/>
              <c:y val="-0.172298743611027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solidFill>
          <a:ln w="19050">
            <a:solidFill>
              <a:schemeClr val="lt1"/>
            </a:solidFill>
          </a:ln>
          <a:effectLst/>
        </c:spPr>
        <c:dLbl>
          <c:idx val="0"/>
          <c:layout>
            <c:manualLayout>
              <c:x val="0.10983221759463119"/>
              <c:y val="-0.3828860969133953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A1562BB-4AA4-443F-9564-8E24F82F5A3C}" type="CATEGORYNAME">
                  <a:rPr lang="en-US"/>
                  <a:pPr>
                    <a:defRPr/>
                  </a:pPr>
                  <a:t>[CATEGORY NAME]</a:t>
                </a:fld>
                <a:r>
                  <a:rPr lang="en-US" baseline="0"/>
                  <a:t>
</a:t>
                </a:r>
                <a:fld id="{4A4930FC-B9B1-45AE-94E1-C4D854A8813B}" type="PERCENTAGE">
                  <a:rPr lang="en-US" b="1"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3"/>
        <c:spPr>
          <a:solidFill>
            <a:schemeClr val="accent1"/>
          </a:solidFill>
          <a:ln w="19050">
            <a:solidFill>
              <a:schemeClr val="lt1"/>
            </a:solidFill>
          </a:ln>
          <a:effectLst/>
        </c:spPr>
        <c:dLbl>
          <c:idx val="0"/>
          <c:layout>
            <c:manualLayout>
              <c:x val="-0.10497228610283726"/>
              <c:y val="0.332098919276355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261150314688173"/>
          <c:y val="0.26411911781169534"/>
          <c:w val="0.45193217629803195"/>
          <c:h val="0.61899715142242295"/>
        </c:manualLayout>
      </c:layout>
      <c:doughnutChart>
        <c:varyColors val="1"/>
        <c:ser>
          <c:idx val="0"/>
          <c:order val="0"/>
          <c:tx>
            <c:strRef>
              <c:f>Sheet1!$B$9</c:f>
              <c:strCache>
                <c:ptCount val="1"/>
                <c:pt idx="0">
                  <c:v>Sum of revenue_realized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B4-41B3-8D92-73C323B5B2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B4-41B3-8D92-73C323B5B20F}"/>
              </c:ext>
            </c:extLst>
          </c:dPt>
          <c:dLbls>
            <c:dLbl>
              <c:idx val="0"/>
              <c:layout>
                <c:manualLayout>
                  <c:x val="0.169324668791723"/>
                  <c:y val="0.12124726402257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AB4-41B3-8D92-73C323B5B20F}"/>
                </c:ext>
              </c:extLst>
            </c:dLbl>
            <c:dLbl>
              <c:idx val="1"/>
              <c:layout>
                <c:manualLayout>
                  <c:x val="-0.11898490239418379"/>
                  <c:y val="-0.1722987436110279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B4-41B3-8D92-73C323B5B20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Sheet1!$A$10:$A$12</c:f>
              <c:strCache>
                <c:ptCount val="2"/>
                <c:pt idx="0">
                  <c:v>weekeday</c:v>
                </c:pt>
                <c:pt idx="1">
                  <c:v>weekend</c:v>
                </c:pt>
              </c:strCache>
            </c:strRef>
          </c:cat>
          <c:val>
            <c:numRef>
              <c:f>Sheet1!$B$10:$B$12</c:f>
              <c:numCache>
                <c:formatCode>General</c:formatCode>
                <c:ptCount val="2"/>
                <c:pt idx="0">
                  <c:v>1069703782</c:v>
                </c:pt>
                <c:pt idx="1">
                  <c:v>639067447</c:v>
                </c:pt>
              </c:numCache>
            </c:numRef>
          </c:val>
          <c:extLst>
            <c:ext xmlns:c16="http://schemas.microsoft.com/office/drawing/2014/chart" uri="{C3380CC4-5D6E-409C-BE32-E72D297353CC}">
              <c16:uniqueId val="{00000004-CAB4-41B3-8D92-73C323B5B20F}"/>
            </c:ext>
          </c:extLst>
        </c:ser>
        <c:ser>
          <c:idx val="1"/>
          <c:order val="1"/>
          <c:tx>
            <c:strRef>
              <c:f>Sheet1!$C$9</c:f>
              <c:strCache>
                <c:ptCount val="1"/>
                <c:pt idx="0">
                  <c:v>Sum of successful_bookings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AB4-41B3-8D92-73C323B5B2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AB4-41B3-8D92-73C323B5B20F}"/>
              </c:ext>
            </c:extLst>
          </c:dPt>
          <c:dLbls>
            <c:dLbl>
              <c:idx val="0"/>
              <c:layout>
                <c:manualLayout>
                  <c:x val="0.10983221759463119"/>
                  <c:y val="-0.38288609691339537"/>
                </c:manualLayout>
              </c:layout>
              <c:tx>
                <c:rich>
                  <a:bodyPr/>
                  <a:lstStyle/>
                  <a:p>
                    <a:fld id="{8A1562BB-4AA4-443F-9564-8E24F82F5A3C}" type="CATEGORYNAME">
                      <a:rPr lang="en-US"/>
                      <a:pPr/>
                      <a:t>[CATEGORY NAME]</a:t>
                    </a:fld>
                    <a:r>
                      <a:rPr lang="en-US" baseline="0"/>
                      <a:t>
</a:t>
                    </a:r>
                    <a:fld id="{4A4930FC-B9B1-45AE-94E1-C4D854A8813B}" type="PERCENTAGE">
                      <a:rPr lang="en-US" b="1"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CAB4-41B3-8D92-73C323B5B20F}"/>
                </c:ext>
              </c:extLst>
            </c:dLbl>
            <c:dLbl>
              <c:idx val="1"/>
              <c:layout>
                <c:manualLayout>
                  <c:x val="-0.10497228610283726"/>
                  <c:y val="0.3320989192763553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CAB4-41B3-8D92-73C323B5B20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Sheet1!$A$10:$A$12</c:f>
              <c:strCache>
                <c:ptCount val="2"/>
                <c:pt idx="0">
                  <c:v>weekeday</c:v>
                </c:pt>
                <c:pt idx="1">
                  <c:v>weekend</c:v>
                </c:pt>
              </c:strCache>
            </c:strRef>
          </c:cat>
          <c:val>
            <c:numRef>
              <c:f>Sheet1!$C$10:$C$12</c:f>
              <c:numCache>
                <c:formatCode>General</c:formatCode>
                <c:ptCount val="2"/>
                <c:pt idx="0">
                  <c:v>84365</c:v>
                </c:pt>
                <c:pt idx="1">
                  <c:v>50225</c:v>
                </c:pt>
              </c:numCache>
            </c:numRef>
          </c:val>
          <c:extLst>
            <c:ext xmlns:c16="http://schemas.microsoft.com/office/drawing/2014/chart" uri="{C3380CC4-5D6E-409C-BE32-E72D297353CC}">
              <c16:uniqueId val="{00000009-CAB4-41B3-8D92-73C323B5B20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Dashbord Pro.xlsx]Sheet1!PivotTable16</c:name>
    <c:fmtId val="3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Staus</a:t>
            </a:r>
            <a:r>
              <a:rPr lang="en-US" sz="1600" baseline="0"/>
              <a:t> Wise Bookings</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Sheet1!$C$42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Sheet1!$B$43:$B$46</c:f>
              <c:strCache>
                <c:ptCount val="3"/>
                <c:pt idx="0">
                  <c:v>Cancelled</c:v>
                </c:pt>
                <c:pt idx="1">
                  <c:v>Checked Out</c:v>
                </c:pt>
                <c:pt idx="2">
                  <c:v>No Show</c:v>
                </c:pt>
              </c:strCache>
            </c:strRef>
          </c:cat>
          <c:val>
            <c:numRef>
              <c:f>Sheet1!$C$43:$C$46</c:f>
              <c:numCache>
                <c:formatCode>General</c:formatCode>
                <c:ptCount val="3"/>
                <c:pt idx="0">
                  <c:v>33420</c:v>
                </c:pt>
                <c:pt idx="1">
                  <c:v>94411</c:v>
                </c:pt>
                <c:pt idx="2">
                  <c:v>6759</c:v>
                </c:pt>
              </c:numCache>
            </c:numRef>
          </c:val>
          <c:extLst>
            <c:ext xmlns:c16="http://schemas.microsoft.com/office/drawing/2014/chart" uri="{C3380CC4-5D6E-409C-BE32-E72D297353CC}">
              <c16:uniqueId val="{00000000-59B7-41A8-8800-325BDC9EF4A6}"/>
            </c:ext>
          </c:extLst>
        </c:ser>
        <c:dLbls>
          <c:showLegendKey val="0"/>
          <c:showVal val="1"/>
          <c:showCatName val="0"/>
          <c:showSerName val="0"/>
          <c:showPercent val="0"/>
          <c:showBubbleSize val="0"/>
        </c:dLbls>
        <c:gapWidth val="65"/>
        <c:shape val="box"/>
        <c:axId val="495566959"/>
        <c:axId val="495569359"/>
        <c:axId val="0"/>
      </c:bar3DChart>
      <c:catAx>
        <c:axId val="4955669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5569359"/>
        <c:crosses val="autoZero"/>
        <c:auto val="1"/>
        <c:lblAlgn val="ctr"/>
        <c:lblOffset val="100"/>
        <c:noMultiLvlLbl val="0"/>
      </c:catAx>
      <c:valAx>
        <c:axId val="495569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556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Dashbord Pro.xlsx]Sheet1!PivotTable14</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6">
                    <a:lumMod val="50000"/>
                  </a:schemeClr>
                </a:solidFill>
              </a:rPr>
              <a:t>Trend Analysis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Sheet1!$B$23</c:f>
              <c:strCache>
                <c:ptCount val="1"/>
                <c:pt idx="0">
                  <c:v>Sum of revenue_realized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Sheet1!$A$24:$A$27</c:f>
              <c:strCache>
                <c:ptCount val="3"/>
                <c:pt idx="0">
                  <c:v>May</c:v>
                </c:pt>
                <c:pt idx="1">
                  <c:v>Jun</c:v>
                </c:pt>
                <c:pt idx="2">
                  <c:v>Jul</c:v>
                </c:pt>
              </c:strCache>
            </c:strRef>
          </c:cat>
          <c:val>
            <c:numRef>
              <c:f>Sheet1!$B$24:$B$27</c:f>
              <c:numCache>
                <c:formatCode>General</c:formatCode>
                <c:ptCount val="3"/>
                <c:pt idx="0">
                  <c:v>581930666</c:v>
                </c:pt>
                <c:pt idx="1">
                  <c:v>553932355</c:v>
                </c:pt>
                <c:pt idx="2">
                  <c:v>572908208</c:v>
                </c:pt>
              </c:numCache>
            </c:numRef>
          </c:val>
          <c:smooth val="0"/>
          <c:extLst>
            <c:ext xmlns:c16="http://schemas.microsoft.com/office/drawing/2014/chart" uri="{C3380CC4-5D6E-409C-BE32-E72D297353CC}">
              <c16:uniqueId val="{00000000-EE85-4300-BB8B-60D75739777E}"/>
            </c:ext>
          </c:extLst>
        </c:ser>
        <c:ser>
          <c:idx val="1"/>
          <c:order val="1"/>
          <c:tx>
            <c:strRef>
              <c:f>Sheet1!$C$23</c:f>
              <c:strCache>
                <c:ptCount val="1"/>
                <c:pt idx="0">
                  <c:v>Count of booking_id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Sheet1!$A$24:$A$27</c:f>
              <c:strCache>
                <c:ptCount val="3"/>
                <c:pt idx="0">
                  <c:v>May</c:v>
                </c:pt>
                <c:pt idx="1">
                  <c:v>Jun</c:v>
                </c:pt>
                <c:pt idx="2">
                  <c:v>Jul</c:v>
                </c:pt>
              </c:strCache>
            </c:strRef>
          </c:cat>
          <c:val>
            <c:numRef>
              <c:f>Sheet1!$C$24:$C$27</c:f>
              <c:numCache>
                <c:formatCode>General</c:formatCode>
                <c:ptCount val="3"/>
                <c:pt idx="0">
                  <c:v>45882</c:v>
                </c:pt>
                <c:pt idx="1">
                  <c:v>43683</c:v>
                </c:pt>
                <c:pt idx="2">
                  <c:v>45025</c:v>
                </c:pt>
              </c:numCache>
            </c:numRef>
          </c:val>
          <c:smooth val="0"/>
          <c:extLst>
            <c:ext xmlns:c16="http://schemas.microsoft.com/office/drawing/2014/chart" uri="{C3380CC4-5D6E-409C-BE32-E72D297353CC}">
              <c16:uniqueId val="{00000001-EE85-4300-BB8B-60D75739777E}"/>
            </c:ext>
          </c:extLst>
        </c:ser>
        <c:dLbls>
          <c:showLegendKey val="0"/>
          <c:showVal val="0"/>
          <c:showCatName val="0"/>
          <c:showSerName val="0"/>
          <c:showPercent val="0"/>
          <c:showBubbleSize val="0"/>
        </c:dLbls>
        <c:marker val="1"/>
        <c:smooth val="0"/>
        <c:axId val="1030590544"/>
        <c:axId val="1030587632"/>
      </c:lineChart>
      <c:catAx>
        <c:axId val="10305905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1030587632"/>
        <c:crosses val="autoZero"/>
        <c:auto val="1"/>
        <c:lblAlgn val="ctr"/>
        <c:lblOffset val="100"/>
        <c:noMultiLvlLbl val="0"/>
      </c:catAx>
      <c:valAx>
        <c:axId val="1030587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03059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Dashbord Pro.xlsx]Sheet1!PivotTable7</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accent6">
                    <a:lumMod val="50000"/>
                  </a:schemeClr>
                </a:solidFill>
              </a:rPr>
              <a:t>Ultilize</a:t>
            </a:r>
            <a:r>
              <a:rPr lang="en-IN" baseline="0">
                <a:solidFill>
                  <a:schemeClr val="accent6">
                    <a:lumMod val="50000"/>
                  </a:schemeClr>
                </a:solidFill>
              </a:rPr>
              <a:t> &amp; Un-Utilize Capacity</a:t>
            </a:r>
            <a:endParaRPr lang="en-IN">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Sheet1!$E$9</c:f>
              <c:strCache>
                <c:ptCount val="1"/>
                <c:pt idx="0">
                  <c:v>Sum of capacity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Sheet1!$E$10</c:f>
              <c:strCache>
                <c:ptCount val="1"/>
                <c:pt idx="0">
                  <c:v>Total</c:v>
                </c:pt>
              </c:strCache>
            </c:strRef>
          </c:cat>
          <c:val>
            <c:numRef>
              <c:f>Sheet1!$E$10</c:f>
              <c:numCache>
                <c:formatCode>General</c:formatCode>
                <c:ptCount val="1"/>
                <c:pt idx="0">
                  <c:v>232576</c:v>
                </c:pt>
              </c:numCache>
            </c:numRef>
          </c:val>
          <c:extLst>
            <c:ext xmlns:c16="http://schemas.microsoft.com/office/drawing/2014/chart" uri="{C3380CC4-5D6E-409C-BE32-E72D297353CC}">
              <c16:uniqueId val="{00000000-2EC0-4406-AE8A-8EFCD8FDF8F9}"/>
            </c:ext>
          </c:extLst>
        </c:ser>
        <c:ser>
          <c:idx val="1"/>
          <c:order val="1"/>
          <c:tx>
            <c:strRef>
              <c:f>Sheet1!$F$9</c:f>
              <c:strCache>
                <c:ptCount val="1"/>
                <c:pt idx="0">
                  <c:v>Sum of successful_bookings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Sheet1!$E$10</c:f>
              <c:strCache>
                <c:ptCount val="1"/>
                <c:pt idx="0">
                  <c:v>Total</c:v>
                </c:pt>
              </c:strCache>
            </c:strRef>
          </c:cat>
          <c:val>
            <c:numRef>
              <c:f>Sheet1!$F$10</c:f>
              <c:numCache>
                <c:formatCode>General</c:formatCode>
                <c:ptCount val="1"/>
                <c:pt idx="0">
                  <c:v>134590</c:v>
                </c:pt>
              </c:numCache>
            </c:numRef>
          </c:val>
          <c:extLst>
            <c:ext xmlns:c16="http://schemas.microsoft.com/office/drawing/2014/chart" uri="{C3380CC4-5D6E-409C-BE32-E72D297353CC}">
              <c16:uniqueId val="{00000001-2EC0-4406-AE8A-8EFCD8FDF8F9}"/>
            </c:ext>
          </c:extLst>
        </c:ser>
        <c:dLbls>
          <c:dLblPos val="ctr"/>
          <c:showLegendKey val="0"/>
          <c:showVal val="1"/>
          <c:showCatName val="0"/>
          <c:showSerName val="0"/>
          <c:showPercent val="0"/>
          <c:showBubbleSize val="0"/>
        </c:dLbls>
        <c:gapWidth val="150"/>
        <c:overlap val="100"/>
        <c:axId val="1642210735"/>
        <c:axId val="1642228015"/>
      </c:barChart>
      <c:catAx>
        <c:axId val="16422107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642228015"/>
        <c:crosses val="autoZero"/>
        <c:auto val="1"/>
        <c:lblAlgn val="ctr"/>
        <c:lblOffset val="100"/>
        <c:noMultiLvlLbl val="0"/>
      </c:catAx>
      <c:valAx>
        <c:axId val="1642228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64221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Dashbord Pro.xlsx]Sheet1!PivotTable2</c:name>
    <c:fmtId val="39"/>
  </c:pivotSource>
  <c:chart>
    <c:title>
      <c:tx>
        <c:rich>
          <a:bodyPr rot="0" spcFirstLastPara="1" vertOverflow="ellipsis" vert="horz" wrap="square" anchor="ctr" anchorCtr="1"/>
          <a:lstStyle/>
          <a:p>
            <a:pPr>
              <a:defRPr sz="1600" b="1" i="0" u="none" strike="noStrike" kern="1200" spc="100" baseline="0">
                <a:solidFill>
                  <a:schemeClr val="accent6">
                    <a:lumMod val="50000"/>
                  </a:schemeClr>
                </a:solidFill>
                <a:effectLst>
                  <a:outerShdw blurRad="50800" dist="38100" dir="5400000" algn="t" rotWithShape="0">
                    <a:prstClr val="black">
                      <a:alpha val="40000"/>
                    </a:prstClr>
                  </a:outerShdw>
                </a:effectLst>
                <a:latin typeface="+mn-lt"/>
                <a:ea typeface="+mn-ea"/>
                <a:cs typeface="+mn-cs"/>
              </a:defRPr>
            </a:pPr>
            <a:r>
              <a:rPr lang="en-IN"/>
              <a:t>Weekly Trend Key(Revenue,Total Booking, Occupancy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6">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Sheet1!$F$45</c:f>
              <c:strCache>
                <c:ptCount val="1"/>
                <c:pt idx="0">
                  <c:v>Sum of revenue_realized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Sheet1!$E$46:$E$60</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Sheet1!$F$46:$F$60</c:f>
              <c:numCache>
                <c:formatCode>0</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00-8004-430C-993C-50ADA8BC047D}"/>
            </c:ext>
          </c:extLst>
        </c:ser>
        <c:dLbls>
          <c:showLegendKey val="0"/>
          <c:showVal val="0"/>
          <c:showCatName val="0"/>
          <c:showSerName val="0"/>
          <c:showPercent val="0"/>
          <c:showBubbleSize val="0"/>
        </c:dLbls>
        <c:axId val="1096826991"/>
        <c:axId val="1096831311"/>
      </c:areaChart>
      <c:barChart>
        <c:barDir val="col"/>
        <c:grouping val="clustered"/>
        <c:varyColors val="0"/>
        <c:ser>
          <c:idx val="1"/>
          <c:order val="1"/>
          <c:tx>
            <c:strRef>
              <c:f>Sheet1!$G$45</c:f>
              <c:strCache>
                <c:ptCount val="1"/>
                <c:pt idx="0">
                  <c:v>Count of booking_id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Sheet1!$E$46:$E$60</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Sheet1!$G$46:$G$60</c:f>
              <c:numCache>
                <c:formatCode>General</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extLst>
            <c:ext xmlns:c16="http://schemas.microsoft.com/office/drawing/2014/chart" uri="{C3380CC4-5D6E-409C-BE32-E72D297353CC}">
              <c16:uniqueId val="{00000001-8004-430C-993C-50ADA8BC047D}"/>
            </c:ext>
          </c:extLst>
        </c:ser>
        <c:dLbls>
          <c:showLegendKey val="0"/>
          <c:showVal val="0"/>
          <c:showCatName val="0"/>
          <c:showSerName val="0"/>
          <c:showPercent val="0"/>
          <c:showBubbleSize val="0"/>
        </c:dLbls>
        <c:gapWidth val="219"/>
        <c:overlap val="-27"/>
        <c:axId val="1096820751"/>
        <c:axId val="1096822191"/>
      </c:barChart>
      <c:lineChart>
        <c:grouping val="standard"/>
        <c:varyColors val="0"/>
        <c:ser>
          <c:idx val="2"/>
          <c:order val="2"/>
          <c:tx>
            <c:strRef>
              <c:f>Sheet1!$H$45</c:f>
              <c:strCache>
                <c:ptCount val="1"/>
                <c:pt idx="0">
                  <c:v>Occupancy  %</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Sheet1!$E$46:$E$60</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Sheet1!$H$46:$H$60</c:f>
              <c:numCache>
                <c:formatCode>0.00%;\-0.00%;0.00%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smooth val="0"/>
          <c:extLst>
            <c:ext xmlns:c16="http://schemas.microsoft.com/office/drawing/2014/chart" uri="{C3380CC4-5D6E-409C-BE32-E72D297353CC}">
              <c16:uniqueId val="{00000002-8004-430C-993C-50ADA8BC047D}"/>
            </c:ext>
          </c:extLst>
        </c:ser>
        <c:dLbls>
          <c:showLegendKey val="0"/>
          <c:showVal val="0"/>
          <c:showCatName val="0"/>
          <c:showSerName val="0"/>
          <c:showPercent val="0"/>
          <c:showBubbleSize val="0"/>
        </c:dLbls>
        <c:marker val="1"/>
        <c:smooth val="0"/>
        <c:axId val="1096826991"/>
        <c:axId val="1096831311"/>
      </c:lineChart>
      <c:catAx>
        <c:axId val="1096820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96822191"/>
        <c:crosses val="autoZero"/>
        <c:auto val="1"/>
        <c:lblAlgn val="ctr"/>
        <c:lblOffset val="100"/>
        <c:noMultiLvlLbl val="0"/>
      </c:catAx>
      <c:valAx>
        <c:axId val="1096822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96820751"/>
        <c:crosses val="autoZero"/>
        <c:crossBetween val="between"/>
      </c:valAx>
      <c:valAx>
        <c:axId val="109683131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96826991"/>
        <c:crosses val="max"/>
        <c:crossBetween val="between"/>
      </c:valAx>
      <c:catAx>
        <c:axId val="1096826991"/>
        <c:scaling>
          <c:orientation val="minMax"/>
        </c:scaling>
        <c:delete val="1"/>
        <c:axPos val="b"/>
        <c:numFmt formatCode="General" sourceLinked="1"/>
        <c:majorTickMark val="none"/>
        <c:minorTickMark val="none"/>
        <c:tickLblPos val="nextTo"/>
        <c:crossAx val="10968313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a:noFill/>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hyperlink" Target="#Revenue!A1"/><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hyperlink" Target="#'Trend '!A1"/><Relationship Id="rId5" Type="http://schemas.openxmlformats.org/officeDocument/2006/relationships/hyperlink" Target="#Capacity!A1"/><Relationship Id="rId4" Type="http://schemas.openxmlformats.org/officeDocument/2006/relationships/hyperlink" Target="#Bookings!A1"/></Relationships>
</file>

<file path=xl/drawings/_rels/drawing4.xml.rels><?xml version="1.0" encoding="UTF-8" standalone="yes"?>
<Relationships xmlns="http://schemas.openxmlformats.org/package/2006/relationships"><Relationship Id="rId3" Type="http://schemas.openxmlformats.org/officeDocument/2006/relationships/hyperlink" Target="#Bookings!A1"/><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hyperlink" Target="#'Trend '!A1"/><Relationship Id="rId5" Type="http://schemas.openxmlformats.org/officeDocument/2006/relationships/hyperlink" Target="#Capacity!A1"/><Relationship Id="rId4" Type="http://schemas.openxmlformats.org/officeDocument/2006/relationships/hyperlink" Target="#Revenue!A1"/></Relationships>
</file>

<file path=xl/drawings/_rels/drawing5.xml.rels><?xml version="1.0" encoding="UTF-8" standalone="yes"?>
<Relationships xmlns="http://schemas.openxmlformats.org/package/2006/relationships"><Relationship Id="rId3" Type="http://schemas.openxmlformats.org/officeDocument/2006/relationships/hyperlink" Target="#Revenue!A1"/><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hyperlink" Target="#'Trend '!A1"/><Relationship Id="rId5" Type="http://schemas.openxmlformats.org/officeDocument/2006/relationships/hyperlink" Target="#Capacity!A1"/><Relationship Id="rId4" Type="http://schemas.openxmlformats.org/officeDocument/2006/relationships/hyperlink" Target="#Bookings!A1"/></Relationships>
</file>

<file path=xl/drawings/_rels/drawing6.xml.rels><?xml version="1.0" encoding="UTF-8" standalone="yes"?>
<Relationships xmlns="http://schemas.openxmlformats.org/package/2006/relationships"><Relationship Id="rId3" Type="http://schemas.openxmlformats.org/officeDocument/2006/relationships/hyperlink" Target="#Bookings!A1"/><Relationship Id="rId2" Type="http://schemas.openxmlformats.org/officeDocument/2006/relationships/hyperlink" Target="#Revenue!A1"/><Relationship Id="rId1" Type="http://schemas.openxmlformats.org/officeDocument/2006/relationships/chart" Target="../charts/chart14.xml"/><Relationship Id="rId5" Type="http://schemas.openxmlformats.org/officeDocument/2006/relationships/hyperlink" Target="#'Trend '!A1"/><Relationship Id="rId4" Type="http://schemas.openxmlformats.org/officeDocument/2006/relationships/hyperlink" Target="#Capacity!A1"/></Relationships>
</file>

<file path=xl/drawings/drawing1.xml><?xml version="1.0" encoding="utf-8"?>
<xdr:wsDr xmlns:xdr="http://schemas.openxmlformats.org/drawingml/2006/spreadsheetDrawing" xmlns:a="http://schemas.openxmlformats.org/drawingml/2006/main">
  <xdr:twoCellAnchor editAs="oneCell">
    <xdr:from>
      <xdr:col>17</xdr:col>
      <xdr:colOff>504825</xdr:colOff>
      <xdr:row>1</xdr:row>
      <xdr:rowOff>171450</xdr:rowOff>
    </xdr:from>
    <xdr:to>
      <xdr:col>20</xdr:col>
      <xdr:colOff>504825</xdr:colOff>
      <xdr:row>15</xdr:row>
      <xdr:rowOff>28575</xdr:rowOff>
    </xdr:to>
    <mc:AlternateContent xmlns:mc="http://schemas.openxmlformats.org/markup-compatibility/2006" xmlns:a14="http://schemas.microsoft.com/office/drawing/2010/main">
      <mc:Choice Requires="a14">
        <xdr:graphicFrame macro="">
          <xdr:nvGraphicFramePr>
            <xdr:cNvPr id="6" name="ratings_given">
              <a:extLst>
                <a:ext uri="{FF2B5EF4-FFF2-40B4-BE49-F238E27FC236}">
                  <a16:creationId xmlns:a16="http://schemas.microsoft.com/office/drawing/2014/main" id="{56FB94BB-94BD-4D89-BCE0-30F6CD1D840F}"/>
                </a:ext>
              </a:extLst>
            </xdr:cNvPr>
            <xdr:cNvGraphicFramePr/>
          </xdr:nvGraphicFramePr>
          <xdr:xfrm>
            <a:off x="0" y="0"/>
            <a:ext cx="0" cy="0"/>
          </xdr:xfrm>
          <a:graphic>
            <a:graphicData uri="http://schemas.microsoft.com/office/drawing/2010/slicer">
              <sle:slicer xmlns:sle="http://schemas.microsoft.com/office/drawing/2010/slicer" name="ratings_given"/>
            </a:graphicData>
          </a:graphic>
        </xdr:graphicFrame>
      </mc:Choice>
      <mc:Fallback xmlns="">
        <xdr:sp macro="" textlink="">
          <xdr:nvSpPr>
            <xdr:cNvPr id="0" name=""/>
            <xdr:cNvSpPr>
              <a:spLocks noTextEdit="1"/>
            </xdr:cNvSpPr>
          </xdr:nvSpPr>
          <xdr:spPr>
            <a:xfrm>
              <a:off x="17011650" y="36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434975</xdr:colOff>
      <xdr:row>44</xdr:row>
      <xdr:rowOff>111125</xdr:rowOff>
    </xdr:from>
    <xdr:to>
      <xdr:col>19</xdr:col>
      <xdr:colOff>466725</xdr:colOff>
      <xdr:row>59</xdr:row>
      <xdr:rowOff>92075</xdr:rowOff>
    </xdr:to>
    <xdr:graphicFrame macro="">
      <xdr:nvGraphicFramePr>
        <xdr:cNvPr id="7" name="Chart 6">
          <a:extLst>
            <a:ext uri="{FF2B5EF4-FFF2-40B4-BE49-F238E27FC236}">
              <a16:creationId xmlns:a16="http://schemas.microsoft.com/office/drawing/2014/main" id="{63CC6440-14D1-283A-5433-FE8CBB92B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47625</xdr:colOff>
      <xdr:row>9</xdr:row>
      <xdr:rowOff>57151</xdr:rowOff>
    </xdr:from>
    <xdr:to>
      <xdr:col>29</xdr:col>
      <xdr:colOff>571500</xdr:colOff>
      <xdr:row>12</xdr:row>
      <xdr:rowOff>76200</xdr:rowOff>
    </xdr:to>
    <xdr:sp macro="" textlink="">
      <xdr:nvSpPr>
        <xdr:cNvPr id="2" name="Rectangle: Rounded Corners 1">
          <a:extLst>
            <a:ext uri="{FF2B5EF4-FFF2-40B4-BE49-F238E27FC236}">
              <a16:creationId xmlns:a16="http://schemas.microsoft.com/office/drawing/2014/main" id="{D50E75F6-EB77-4512-83BD-7E41FA70E0E1}"/>
            </a:ext>
          </a:extLst>
        </xdr:cNvPr>
        <xdr:cNvSpPr/>
      </xdr:nvSpPr>
      <xdr:spPr>
        <a:xfrm>
          <a:off x="7326431" y="1687300"/>
          <a:ext cx="10835517" cy="568751"/>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effectLst/>
              <a:latin typeface="+mn-lt"/>
              <a:ea typeface="+mn-ea"/>
              <a:cs typeface="+mn-cs"/>
            </a:rPr>
            <a:t>Hospitality</a:t>
          </a:r>
          <a:r>
            <a:rPr lang="en-US" sz="2000" b="1" baseline="0">
              <a:solidFill>
                <a:schemeClr val="tx1"/>
              </a:solidFill>
              <a:effectLst/>
              <a:latin typeface="+mn-lt"/>
              <a:ea typeface="+mn-ea"/>
              <a:cs typeface="+mn-cs"/>
            </a:rPr>
            <a:t> Analytics &amp; DashBoard</a:t>
          </a:r>
          <a:endParaRPr lang="en-US" sz="2000" b="1">
            <a:solidFill>
              <a:schemeClr val="tx1"/>
            </a:solidFill>
          </a:endParaRPr>
        </a:p>
      </xdr:txBody>
    </xdr:sp>
    <xdr:clientData/>
  </xdr:twoCellAnchor>
  <xdr:twoCellAnchor>
    <xdr:from>
      <xdr:col>14</xdr:col>
      <xdr:colOff>342900</xdr:colOff>
      <xdr:row>16</xdr:row>
      <xdr:rowOff>95250</xdr:rowOff>
    </xdr:from>
    <xdr:to>
      <xdr:col>19</xdr:col>
      <xdr:colOff>409575</xdr:colOff>
      <xdr:row>29</xdr:row>
      <xdr:rowOff>66676</xdr:rowOff>
    </xdr:to>
    <xdr:sp macro="" textlink="">
      <xdr:nvSpPr>
        <xdr:cNvPr id="3" name="Rectangle: Rounded Corners 2">
          <a:extLst>
            <a:ext uri="{FF2B5EF4-FFF2-40B4-BE49-F238E27FC236}">
              <a16:creationId xmlns:a16="http://schemas.microsoft.com/office/drawing/2014/main" id="{9A352583-17EE-494C-BA1F-E840AC6F7B8E}"/>
            </a:ext>
          </a:extLst>
        </xdr:cNvPr>
        <xdr:cNvSpPr/>
      </xdr:nvSpPr>
      <xdr:spPr>
        <a:xfrm>
          <a:off x="2171700" y="1647825"/>
          <a:ext cx="3114675" cy="2447926"/>
        </a:xfrm>
        <a:prstGeom prst="roundRect">
          <a:avLst/>
        </a:prstGeom>
        <a:solidFill>
          <a:schemeClr val="bg1">
            <a:lumMod val="95000"/>
          </a:schemeClr>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485775</xdr:colOff>
      <xdr:row>16</xdr:row>
      <xdr:rowOff>85725</xdr:rowOff>
    </xdr:from>
    <xdr:to>
      <xdr:col>24</xdr:col>
      <xdr:colOff>514350</xdr:colOff>
      <xdr:row>29</xdr:row>
      <xdr:rowOff>19050</xdr:rowOff>
    </xdr:to>
    <xdr:sp macro="" textlink="">
      <xdr:nvSpPr>
        <xdr:cNvPr id="4" name="Rectangle: Rounded Corners 3">
          <a:extLst>
            <a:ext uri="{FF2B5EF4-FFF2-40B4-BE49-F238E27FC236}">
              <a16:creationId xmlns:a16="http://schemas.microsoft.com/office/drawing/2014/main" id="{E5EE390A-879F-45FC-9B34-E61C9C52FAF7}"/>
            </a:ext>
          </a:extLst>
        </xdr:cNvPr>
        <xdr:cNvSpPr/>
      </xdr:nvSpPr>
      <xdr:spPr>
        <a:xfrm>
          <a:off x="5362575" y="1638300"/>
          <a:ext cx="3076575" cy="2409825"/>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600075</xdr:colOff>
      <xdr:row>16</xdr:row>
      <xdr:rowOff>95250</xdr:rowOff>
    </xdr:from>
    <xdr:to>
      <xdr:col>29</xdr:col>
      <xdr:colOff>476250</xdr:colOff>
      <xdr:row>29</xdr:row>
      <xdr:rowOff>28576</xdr:rowOff>
    </xdr:to>
    <xdr:sp macro="" textlink="">
      <xdr:nvSpPr>
        <xdr:cNvPr id="5" name="Rectangle: Rounded Corners 4">
          <a:extLst>
            <a:ext uri="{FF2B5EF4-FFF2-40B4-BE49-F238E27FC236}">
              <a16:creationId xmlns:a16="http://schemas.microsoft.com/office/drawing/2014/main" id="{853E57F5-D20E-4EB3-9FC0-3ABE3B48141C}"/>
            </a:ext>
          </a:extLst>
        </xdr:cNvPr>
        <xdr:cNvSpPr/>
      </xdr:nvSpPr>
      <xdr:spPr>
        <a:xfrm>
          <a:off x="8524875" y="1647825"/>
          <a:ext cx="2924175" cy="2409826"/>
        </a:xfrm>
        <a:prstGeom prst="roundRect">
          <a:avLst/>
        </a:prstGeom>
        <a:solidFill>
          <a:schemeClr val="bg1">
            <a:lumMod val="95000"/>
          </a:schemeClr>
        </a:solid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28575</xdr:colOff>
      <xdr:row>16</xdr:row>
      <xdr:rowOff>38101</xdr:rowOff>
    </xdr:from>
    <xdr:to>
      <xdr:col>14</xdr:col>
      <xdr:colOff>323850</xdr:colOff>
      <xdr:row>39</xdr:row>
      <xdr:rowOff>123826</xdr:rowOff>
    </xdr:to>
    <xdr:sp macro="" textlink="">
      <xdr:nvSpPr>
        <xdr:cNvPr id="7" name="Rectangle: Single Corner Snipped 6">
          <a:extLst>
            <a:ext uri="{FF2B5EF4-FFF2-40B4-BE49-F238E27FC236}">
              <a16:creationId xmlns:a16="http://schemas.microsoft.com/office/drawing/2014/main" id="{B21989C1-80F4-41DD-A860-ADB990B8ACD3}"/>
            </a:ext>
          </a:extLst>
        </xdr:cNvPr>
        <xdr:cNvSpPr/>
      </xdr:nvSpPr>
      <xdr:spPr>
        <a:xfrm>
          <a:off x="7371484" y="3051465"/>
          <a:ext cx="1519093" cy="4357543"/>
        </a:xfrm>
        <a:prstGeom prst="snip1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361950</xdr:colOff>
      <xdr:row>29</xdr:row>
      <xdr:rowOff>123825</xdr:rowOff>
    </xdr:from>
    <xdr:to>
      <xdr:col>22</xdr:col>
      <xdr:colOff>66676</xdr:colOff>
      <xdr:row>39</xdr:row>
      <xdr:rowOff>123825</xdr:rowOff>
    </xdr:to>
    <xdr:sp macro="" textlink="">
      <xdr:nvSpPr>
        <xdr:cNvPr id="8" name="Rectangle: Rounded Corners 7">
          <a:extLst>
            <a:ext uri="{FF2B5EF4-FFF2-40B4-BE49-F238E27FC236}">
              <a16:creationId xmlns:a16="http://schemas.microsoft.com/office/drawing/2014/main" id="{89440576-3248-44F8-AFA3-211FA11448E5}"/>
            </a:ext>
          </a:extLst>
        </xdr:cNvPr>
        <xdr:cNvSpPr/>
      </xdr:nvSpPr>
      <xdr:spPr>
        <a:xfrm>
          <a:off x="2190750" y="4152900"/>
          <a:ext cx="4581526" cy="1914525"/>
        </a:xfrm>
        <a:prstGeom prst="roundRect">
          <a:avLst/>
        </a:prstGeom>
        <a:solidFill>
          <a:schemeClr val="bg1">
            <a:lumMod val="95000"/>
          </a:schemeClr>
        </a:soli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180975</xdr:colOff>
      <xdr:row>29</xdr:row>
      <xdr:rowOff>123825</xdr:rowOff>
    </xdr:from>
    <xdr:to>
      <xdr:col>29</xdr:col>
      <xdr:colOff>495301</xdr:colOff>
      <xdr:row>39</xdr:row>
      <xdr:rowOff>123825</xdr:rowOff>
    </xdr:to>
    <xdr:sp macro="" textlink="">
      <xdr:nvSpPr>
        <xdr:cNvPr id="9" name="Rectangle: Rounded Corners 8">
          <a:extLst>
            <a:ext uri="{FF2B5EF4-FFF2-40B4-BE49-F238E27FC236}">
              <a16:creationId xmlns:a16="http://schemas.microsoft.com/office/drawing/2014/main" id="{C88FDE21-B68D-416C-BA56-A399720A8A82}"/>
            </a:ext>
          </a:extLst>
        </xdr:cNvPr>
        <xdr:cNvSpPr/>
      </xdr:nvSpPr>
      <xdr:spPr>
        <a:xfrm>
          <a:off x="6886575" y="4152900"/>
          <a:ext cx="4581526" cy="1914525"/>
        </a:xfrm>
        <a:prstGeom prst="roundRect">
          <a:avLst/>
        </a:prstGeom>
        <a:solidFill>
          <a:schemeClr val="bg1">
            <a:lumMod val="95000"/>
          </a:schemeClr>
        </a:solid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28575</xdr:colOff>
      <xdr:row>17</xdr:row>
      <xdr:rowOff>38100</xdr:rowOff>
    </xdr:from>
    <xdr:to>
      <xdr:col>24</xdr:col>
      <xdr:colOff>371474</xdr:colOff>
      <xdr:row>27</xdr:row>
      <xdr:rowOff>180975</xdr:rowOff>
    </xdr:to>
    <xdr:graphicFrame macro="">
      <xdr:nvGraphicFramePr>
        <xdr:cNvPr id="11" name="Chart 10">
          <a:extLst>
            <a:ext uri="{FF2B5EF4-FFF2-40B4-BE49-F238E27FC236}">
              <a16:creationId xmlns:a16="http://schemas.microsoft.com/office/drawing/2014/main" id="{C97CB83A-C37F-4A64-9EEA-AACE270BE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544554</xdr:colOff>
      <xdr:row>16</xdr:row>
      <xdr:rowOff>183839</xdr:rowOff>
    </xdr:from>
    <xdr:to>
      <xdr:col>19</xdr:col>
      <xdr:colOff>208804</xdr:colOff>
      <xdr:row>28</xdr:row>
      <xdr:rowOff>92324</xdr:rowOff>
    </xdr:to>
    <xdr:graphicFrame macro="">
      <xdr:nvGraphicFramePr>
        <xdr:cNvPr id="12" name="Chart 11">
          <a:extLst>
            <a:ext uri="{FF2B5EF4-FFF2-40B4-BE49-F238E27FC236}">
              <a16:creationId xmlns:a16="http://schemas.microsoft.com/office/drawing/2014/main" id="{B61CD21B-12CC-490F-B7FE-7655EDAF3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523876</xdr:colOff>
      <xdr:row>30</xdr:row>
      <xdr:rowOff>38100</xdr:rowOff>
    </xdr:from>
    <xdr:to>
      <xdr:col>21</xdr:col>
      <xdr:colOff>542926</xdr:colOff>
      <xdr:row>39</xdr:row>
      <xdr:rowOff>47625</xdr:rowOff>
    </xdr:to>
    <xdr:graphicFrame macro="">
      <xdr:nvGraphicFramePr>
        <xdr:cNvPr id="13" name="Chart 12">
          <a:extLst>
            <a:ext uri="{FF2B5EF4-FFF2-40B4-BE49-F238E27FC236}">
              <a16:creationId xmlns:a16="http://schemas.microsoft.com/office/drawing/2014/main" id="{3138B9C4-7E0B-44D4-836C-A3C7826BF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352425</xdr:colOff>
      <xdr:row>30</xdr:row>
      <xdr:rowOff>0</xdr:rowOff>
    </xdr:from>
    <xdr:to>
      <xdr:col>29</xdr:col>
      <xdr:colOff>323850</xdr:colOff>
      <xdr:row>39</xdr:row>
      <xdr:rowOff>28575</xdr:rowOff>
    </xdr:to>
    <xdr:graphicFrame macro="">
      <xdr:nvGraphicFramePr>
        <xdr:cNvPr id="14" name="Chart 13">
          <a:extLst>
            <a:ext uri="{FF2B5EF4-FFF2-40B4-BE49-F238E27FC236}">
              <a16:creationId xmlns:a16="http://schemas.microsoft.com/office/drawing/2014/main" id="{57737DC2-0E42-4F18-B0EB-5FA3469D0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47625</xdr:colOff>
      <xdr:row>23</xdr:row>
      <xdr:rowOff>66675</xdr:rowOff>
    </xdr:from>
    <xdr:to>
      <xdr:col>14</xdr:col>
      <xdr:colOff>238126</xdr:colOff>
      <xdr:row>31</xdr:row>
      <xdr:rowOff>899</xdr:rowOff>
    </xdr:to>
    <mc:AlternateContent xmlns:mc="http://schemas.openxmlformats.org/markup-compatibility/2006" xmlns:a14="http://schemas.microsoft.com/office/drawing/2010/main">
      <mc:Choice Requires="a14">
        <xdr:graphicFrame macro="">
          <xdr:nvGraphicFramePr>
            <xdr:cNvPr id="17" name="city">
              <a:extLst>
                <a:ext uri="{FF2B5EF4-FFF2-40B4-BE49-F238E27FC236}">
                  <a16:creationId xmlns:a16="http://schemas.microsoft.com/office/drawing/2014/main" id="{5568B1DA-9828-4C50-9ED3-2B0AC0305B8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04768" y="4289929"/>
              <a:ext cx="1400025" cy="139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47625</xdr:colOff>
      <xdr:row>31</xdr:row>
      <xdr:rowOff>9527</xdr:rowOff>
    </xdr:from>
    <xdr:to>
      <xdr:col>14</xdr:col>
      <xdr:colOff>238126</xdr:colOff>
      <xdr:row>39</xdr:row>
      <xdr:rowOff>143579</xdr:rowOff>
    </xdr:to>
    <mc:AlternateContent xmlns:mc="http://schemas.openxmlformats.org/markup-compatibility/2006" xmlns:a14="http://schemas.microsoft.com/office/drawing/2010/main">
      <mc:Choice Requires="a14">
        <xdr:graphicFrame macro="">
          <xdr:nvGraphicFramePr>
            <xdr:cNvPr id="18" name="room_class">
              <a:extLst>
                <a:ext uri="{FF2B5EF4-FFF2-40B4-BE49-F238E27FC236}">
                  <a16:creationId xmlns:a16="http://schemas.microsoft.com/office/drawing/2014/main" id="{155B19F8-9A67-41EB-AEC1-679377865D1E}"/>
                </a:ext>
              </a:extLst>
            </xdr:cNvPr>
            <xdr:cNvGraphicFramePr/>
          </xdr:nvGraphicFramePr>
          <xdr:xfrm>
            <a:off x="0" y="0"/>
            <a:ext cx="0" cy="0"/>
          </xdr:xfrm>
          <a:graphic>
            <a:graphicData uri="http://schemas.microsoft.com/office/drawing/2010/slicer">
              <sle:slicer xmlns:sle="http://schemas.microsoft.com/office/drawing/2010/slicer" name="room_class"/>
            </a:graphicData>
          </a:graphic>
        </xdr:graphicFrame>
      </mc:Choice>
      <mc:Fallback xmlns="">
        <xdr:sp macro="" textlink="">
          <xdr:nvSpPr>
            <xdr:cNvPr id="0" name=""/>
            <xdr:cNvSpPr>
              <a:spLocks noTextEdit="1"/>
            </xdr:cNvSpPr>
          </xdr:nvSpPr>
          <xdr:spPr>
            <a:xfrm>
              <a:off x="7304768" y="5694289"/>
              <a:ext cx="1400025" cy="1595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41413</xdr:colOff>
      <xdr:row>40</xdr:row>
      <xdr:rowOff>27609</xdr:rowOff>
    </xdr:from>
    <xdr:to>
      <xdr:col>29</xdr:col>
      <xdr:colOff>593587</xdr:colOff>
      <xdr:row>46</xdr:row>
      <xdr:rowOff>119812</xdr:rowOff>
    </xdr:to>
    <xdr:sp macro="" textlink="">
      <xdr:nvSpPr>
        <xdr:cNvPr id="6" name="Rectangle 5">
          <a:extLst>
            <a:ext uri="{FF2B5EF4-FFF2-40B4-BE49-F238E27FC236}">
              <a16:creationId xmlns:a16="http://schemas.microsoft.com/office/drawing/2014/main" id="{DC75E8A6-3174-484B-8CAE-3B93105F0E61}"/>
            </a:ext>
          </a:extLst>
        </xdr:cNvPr>
        <xdr:cNvSpPr/>
      </xdr:nvSpPr>
      <xdr:spPr>
        <a:xfrm>
          <a:off x="7373866" y="7312137"/>
          <a:ext cx="10939815" cy="117050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230343</xdr:colOff>
      <xdr:row>17</xdr:row>
      <xdr:rowOff>37353</xdr:rowOff>
    </xdr:from>
    <xdr:to>
      <xdr:col>29</xdr:col>
      <xdr:colOff>273921</xdr:colOff>
      <xdr:row>28</xdr:row>
      <xdr:rowOff>87156</xdr:rowOff>
    </xdr:to>
    <xdr:graphicFrame macro="">
      <xdr:nvGraphicFramePr>
        <xdr:cNvPr id="10" name="Chart 9">
          <a:extLst>
            <a:ext uri="{FF2B5EF4-FFF2-40B4-BE49-F238E27FC236}">
              <a16:creationId xmlns:a16="http://schemas.microsoft.com/office/drawing/2014/main" id="{57F40787-DE08-464A-B9E3-BF4ADD6F1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xdr:colOff>
      <xdr:row>40</xdr:row>
      <xdr:rowOff>19060</xdr:rowOff>
    </xdr:from>
    <xdr:to>
      <xdr:col>29</xdr:col>
      <xdr:colOff>589527</xdr:colOff>
      <xdr:row>53</xdr:row>
      <xdr:rowOff>146539</xdr:rowOff>
    </xdr:to>
    <xdr:graphicFrame macro="">
      <xdr:nvGraphicFramePr>
        <xdr:cNvPr id="53" name="Chart 52">
          <a:extLst>
            <a:ext uri="{FF2B5EF4-FFF2-40B4-BE49-F238E27FC236}">
              <a16:creationId xmlns:a16="http://schemas.microsoft.com/office/drawing/2014/main" id="{53FD808E-BBBF-4443-8B92-A604D74F2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40968</xdr:colOff>
      <xdr:row>18</xdr:row>
      <xdr:rowOff>1</xdr:rowOff>
    </xdr:from>
    <xdr:to>
      <xdr:col>14</xdr:col>
      <xdr:colOff>293603</xdr:colOff>
      <xdr:row>23</xdr:row>
      <xdr:rowOff>54513</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A865E089-D1DD-4654-B192-BA29C7B407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33226" y="3352528"/>
              <a:ext cx="1468011" cy="976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56367</xdr:colOff>
      <xdr:row>0</xdr:row>
      <xdr:rowOff>46295</xdr:rowOff>
    </xdr:from>
    <xdr:to>
      <xdr:col>17</xdr:col>
      <xdr:colOff>215118</xdr:colOff>
      <xdr:row>3</xdr:row>
      <xdr:rowOff>13222</xdr:rowOff>
    </xdr:to>
    <xdr:sp macro="" textlink="">
      <xdr:nvSpPr>
        <xdr:cNvPr id="2" name="Scroll: Horizontal 1">
          <a:extLst>
            <a:ext uri="{FF2B5EF4-FFF2-40B4-BE49-F238E27FC236}">
              <a16:creationId xmlns:a16="http://schemas.microsoft.com/office/drawing/2014/main" id="{AF5F8718-D4B4-29BB-731D-72637D662451}"/>
            </a:ext>
          </a:extLst>
        </xdr:cNvPr>
        <xdr:cNvSpPr/>
      </xdr:nvSpPr>
      <xdr:spPr>
        <a:xfrm>
          <a:off x="3725256" y="46295"/>
          <a:ext cx="6885047" cy="507853"/>
        </a:xfrm>
        <a:prstGeom prst="horizontalScroll">
          <a:avLst/>
        </a:prstGeom>
        <a:solidFill>
          <a:schemeClr val="accent6">
            <a:lumMod val="50000"/>
          </a:schemeClr>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Hospitality Analytics &amp;</a:t>
          </a:r>
          <a:r>
            <a:rPr lang="en-IN" sz="1800" b="1" baseline="0"/>
            <a:t> DashBoard</a:t>
          </a:r>
          <a:endParaRPr lang="en-IN" sz="1800" b="1"/>
        </a:p>
      </xdr:txBody>
    </xdr:sp>
    <xdr:clientData/>
  </xdr:twoCellAnchor>
  <xdr:twoCellAnchor>
    <xdr:from>
      <xdr:col>4</xdr:col>
      <xdr:colOff>222694</xdr:colOff>
      <xdr:row>3</xdr:row>
      <xdr:rowOff>85989</xdr:rowOff>
    </xdr:from>
    <xdr:to>
      <xdr:col>7</xdr:col>
      <xdr:colOff>0</xdr:colOff>
      <xdr:row>8</xdr:row>
      <xdr:rowOff>62716</xdr:rowOff>
    </xdr:to>
    <xdr:sp macro="" textlink="">
      <xdr:nvSpPr>
        <xdr:cNvPr id="3" name="Rectangle: Rounded Corners 2">
          <a:extLst>
            <a:ext uri="{FF2B5EF4-FFF2-40B4-BE49-F238E27FC236}">
              <a16:creationId xmlns:a16="http://schemas.microsoft.com/office/drawing/2014/main" id="{313B1E6A-3C0D-91F1-C9CE-CB4423F226A6}"/>
            </a:ext>
          </a:extLst>
        </xdr:cNvPr>
        <xdr:cNvSpPr/>
      </xdr:nvSpPr>
      <xdr:spPr>
        <a:xfrm>
          <a:off x="2668620" y="626915"/>
          <a:ext cx="1611750" cy="87827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116391</xdr:colOff>
      <xdr:row>3</xdr:row>
      <xdr:rowOff>89438</xdr:rowOff>
    </xdr:from>
    <xdr:to>
      <xdr:col>9</xdr:col>
      <xdr:colOff>505178</xdr:colOff>
      <xdr:row>8</xdr:row>
      <xdr:rowOff>66165</xdr:rowOff>
    </xdr:to>
    <xdr:sp macro="" textlink="">
      <xdr:nvSpPr>
        <xdr:cNvPr id="5" name="Rectangle: Rounded Corners 4">
          <a:extLst>
            <a:ext uri="{FF2B5EF4-FFF2-40B4-BE49-F238E27FC236}">
              <a16:creationId xmlns:a16="http://schemas.microsoft.com/office/drawing/2014/main" id="{0CB2AD37-E70A-5D4C-84C9-77FA87965742}"/>
            </a:ext>
          </a:extLst>
        </xdr:cNvPr>
        <xdr:cNvSpPr/>
      </xdr:nvSpPr>
      <xdr:spPr>
        <a:xfrm>
          <a:off x="4396761" y="630364"/>
          <a:ext cx="1611750" cy="87827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10087</xdr:colOff>
      <xdr:row>3</xdr:row>
      <xdr:rowOff>92887</xdr:rowOff>
    </xdr:from>
    <xdr:to>
      <xdr:col>12</xdr:col>
      <xdr:colOff>398874</xdr:colOff>
      <xdr:row>8</xdr:row>
      <xdr:rowOff>69614</xdr:rowOff>
    </xdr:to>
    <xdr:sp macro="" textlink="">
      <xdr:nvSpPr>
        <xdr:cNvPr id="6" name="Rectangle: Rounded Corners 5">
          <a:extLst>
            <a:ext uri="{FF2B5EF4-FFF2-40B4-BE49-F238E27FC236}">
              <a16:creationId xmlns:a16="http://schemas.microsoft.com/office/drawing/2014/main" id="{C1696713-0B6C-6BCF-A04E-69C4D729A086}"/>
            </a:ext>
          </a:extLst>
        </xdr:cNvPr>
        <xdr:cNvSpPr/>
      </xdr:nvSpPr>
      <xdr:spPr>
        <a:xfrm>
          <a:off x="6124902" y="633813"/>
          <a:ext cx="1611750" cy="87827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515265</xdr:colOff>
      <xdr:row>3</xdr:row>
      <xdr:rowOff>96336</xdr:rowOff>
    </xdr:from>
    <xdr:to>
      <xdr:col>15</xdr:col>
      <xdr:colOff>292571</xdr:colOff>
      <xdr:row>8</xdr:row>
      <xdr:rowOff>73063</xdr:rowOff>
    </xdr:to>
    <xdr:sp macro="" textlink="">
      <xdr:nvSpPr>
        <xdr:cNvPr id="7" name="Rectangle: Rounded Corners 6">
          <a:extLst>
            <a:ext uri="{FF2B5EF4-FFF2-40B4-BE49-F238E27FC236}">
              <a16:creationId xmlns:a16="http://schemas.microsoft.com/office/drawing/2014/main" id="{09891DF8-69D0-1887-F22A-7099CFAB8364}"/>
            </a:ext>
          </a:extLst>
        </xdr:cNvPr>
        <xdr:cNvSpPr/>
      </xdr:nvSpPr>
      <xdr:spPr>
        <a:xfrm>
          <a:off x="7853043" y="637262"/>
          <a:ext cx="1611750" cy="87827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408962</xdr:colOff>
      <xdr:row>3</xdr:row>
      <xdr:rowOff>99785</xdr:rowOff>
    </xdr:from>
    <xdr:to>
      <xdr:col>18</xdr:col>
      <xdr:colOff>186267</xdr:colOff>
      <xdr:row>8</xdr:row>
      <xdr:rowOff>76512</xdr:rowOff>
    </xdr:to>
    <xdr:sp macro="" textlink="">
      <xdr:nvSpPr>
        <xdr:cNvPr id="8" name="Rectangle: Rounded Corners 7">
          <a:extLst>
            <a:ext uri="{FF2B5EF4-FFF2-40B4-BE49-F238E27FC236}">
              <a16:creationId xmlns:a16="http://schemas.microsoft.com/office/drawing/2014/main" id="{14E3BEA7-47D4-B09D-B057-BAE0AA0C3CA4}"/>
            </a:ext>
          </a:extLst>
        </xdr:cNvPr>
        <xdr:cNvSpPr/>
      </xdr:nvSpPr>
      <xdr:spPr>
        <a:xfrm>
          <a:off x="9581184" y="640711"/>
          <a:ext cx="1611750" cy="87827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290062</xdr:colOff>
      <xdr:row>6</xdr:row>
      <xdr:rowOff>39197</xdr:rowOff>
    </xdr:from>
    <xdr:to>
      <xdr:col>6</xdr:col>
      <xdr:colOff>564444</xdr:colOff>
      <xdr:row>7</xdr:row>
      <xdr:rowOff>141112</xdr:rowOff>
    </xdr:to>
    <xdr:sp macro="" textlink="">
      <xdr:nvSpPr>
        <xdr:cNvPr id="9" name="Rectangle 8">
          <a:extLst>
            <a:ext uri="{FF2B5EF4-FFF2-40B4-BE49-F238E27FC236}">
              <a16:creationId xmlns:a16="http://schemas.microsoft.com/office/drawing/2014/main" id="{75F20917-A5C0-3C1D-326A-ED34C243A079}"/>
            </a:ext>
          </a:extLst>
        </xdr:cNvPr>
        <xdr:cNvSpPr/>
      </xdr:nvSpPr>
      <xdr:spPr>
        <a:xfrm>
          <a:off x="2735988" y="1121049"/>
          <a:ext cx="1497345" cy="2822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Total Revenue</a:t>
          </a:r>
        </a:p>
      </xdr:txBody>
    </xdr:sp>
    <xdr:clientData/>
  </xdr:twoCellAnchor>
  <xdr:twoCellAnchor>
    <xdr:from>
      <xdr:col>7</xdr:col>
      <xdr:colOff>168081</xdr:colOff>
      <xdr:row>6</xdr:row>
      <xdr:rowOff>50487</xdr:rowOff>
    </xdr:from>
    <xdr:to>
      <xdr:col>9</xdr:col>
      <xdr:colOff>442463</xdr:colOff>
      <xdr:row>7</xdr:row>
      <xdr:rowOff>152402</xdr:rowOff>
    </xdr:to>
    <xdr:sp macro="" textlink="">
      <xdr:nvSpPr>
        <xdr:cNvPr id="10" name="Rectangle 9">
          <a:extLst>
            <a:ext uri="{FF2B5EF4-FFF2-40B4-BE49-F238E27FC236}">
              <a16:creationId xmlns:a16="http://schemas.microsoft.com/office/drawing/2014/main" id="{C229C0A6-B9DD-1491-102F-AB1F6F96F5ED}"/>
            </a:ext>
          </a:extLst>
        </xdr:cNvPr>
        <xdr:cNvSpPr/>
      </xdr:nvSpPr>
      <xdr:spPr>
        <a:xfrm>
          <a:off x="4448451" y="1132339"/>
          <a:ext cx="1497345" cy="2822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Utilize Capacity</a:t>
          </a:r>
        </a:p>
      </xdr:txBody>
    </xdr:sp>
    <xdr:clientData/>
  </xdr:twoCellAnchor>
  <xdr:twoCellAnchor>
    <xdr:from>
      <xdr:col>10</xdr:col>
      <xdr:colOff>6898</xdr:colOff>
      <xdr:row>6</xdr:row>
      <xdr:rowOff>77457</xdr:rowOff>
    </xdr:from>
    <xdr:to>
      <xdr:col>12</xdr:col>
      <xdr:colOff>399812</xdr:colOff>
      <xdr:row>7</xdr:row>
      <xdr:rowOff>101916</xdr:rowOff>
    </xdr:to>
    <xdr:sp macro="" textlink="">
      <xdr:nvSpPr>
        <xdr:cNvPr id="11" name="Rectangle 10">
          <a:extLst>
            <a:ext uri="{FF2B5EF4-FFF2-40B4-BE49-F238E27FC236}">
              <a16:creationId xmlns:a16="http://schemas.microsoft.com/office/drawing/2014/main" id="{C8BBAEEB-E2AA-AE76-34D6-AC473D396B91}"/>
            </a:ext>
          </a:extLst>
        </xdr:cNvPr>
        <xdr:cNvSpPr/>
      </xdr:nvSpPr>
      <xdr:spPr>
        <a:xfrm>
          <a:off x="6121713" y="1159309"/>
          <a:ext cx="1615877" cy="2047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Cancelation Rate</a:t>
          </a:r>
        </a:p>
      </xdr:txBody>
    </xdr:sp>
    <xdr:clientData/>
  </xdr:twoCellAnchor>
  <xdr:twoCellAnchor>
    <xdr:from>
      <xdr:col>12</xdr:col>
      <xdr:colOff>551277</xdr:colOff>
      <xdr:row>6</xdr:row>
      <xdr:rowOff>41707</xdr:rowOff>
    </xdr:from>
    <xdr:to>
      <xdr:col>15</xdr:col>
      <xdr:colOff>214178</xdr:colOff>
      <xdr:row>7</xdr:row>
      <xdr:rowOff>143622</xdr:rowOff>
    </xdr:to>
    <xdr:sp macro="" textlink="">
      <xdr:nvSpPr>
        <xdr:cNvPr id="12" name="Rectangle 11">
          <a:extLst>
            <a:ext uri="{FF2B5EF4-FFF2-40B4-BE49-F238E27FC236}">
              <a16:creationId xmlns:a16="http://schemas.microsoft.com/office/drawing/2014/main" id="{E3F4CD3A-D24E-9C73-4DB8-9BA57601C890}"/>
            </a:ext>
          </a:extLst>
        </xdr:cNvPr>
        <xdr:cNvSpPr/>
      </xdr:nvSpPr>
      <xdr:spPr>
        <a:xfrm>
          <a:off x="7889055" y="1123559"/>
          <a:ext cx="1497345" cy="2822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Total Booking</a:t>
          </a:r>
        </a:p>
      </xdr:txBody>
    </xdr:sp>
    <xdr:clientData/>
  </xdr:twoCellAnchor>
  <xdr:twoCellAnchor>
    <xdr:from>
      <xdr:col>15</xdr:col>
      <xdr:colOff>437135</xdr:colOff>
      <xdr:row>6</xdr:row>
      <xdr:rowOff>37317</xdr:rowOff>
    </xdr:from>
    <xdr:to>
      <xdr:col>18</xdr:col>
      <xdr:colOff>100035</xdr:colOff>
      <xdr:row>7</xdr:row>
      <xdr:rowOff>139232</xdr:rowOff>
    </xdr:to>
    <xdr:sp macro="" textlink="">
      <xdr:nvSpPr>
        <xdr:cNvPr id="13" name="Rectangle 12">
          <a:extLst>
            <a:ext uri="{FF2B5EF4-FFF2-40B4-BE49-F238E27FC236}">
              <a16:creationId xmlns:a16="http://schemas.microsoft.com/office/drawing/2014/main" id="{875319B1-CD03-1EEE-923C-0F5793D288B4}"/>
            </a:ext>
          </a:extLst>
        </xdr:cNvPr>
        <xdr:cNvSpPr/>
      </xdr:nvSpPr>
      <xdr:spPr>
        <a:xfrm>
          <a:off x="9609357" y="1119169"/>
          <a:ext cx="1497345" cy="2822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Occupancy %</a:t>
          </a:r>
        </a:p>
      </xdr:txBody>
    </xdr:sp>
    <xdr:clientData/>
  </xdr:twoCellAnchor>
  <xdr:twoCellAnchor>
    <xdr:from>
      <xdr:col>4</xdr:col>
      <xdr:colOff>285672</xdr:colOff>
      <xdr:row>4</xdr:row>
      <xdr:rowOff>58325</xdr:rowOff>
    </xdr:from>
    <xdr:to>
      <xdr:col>6</xdr:col>
      <xdr:colOff>560054</xdr:colOff>
      <xdr:row>5</xdr:row>
      <xdr:rowOff>160240</xdr:rowOff>
    </xdr:to>
    <xdr:sp macro="" textlink="Sheet1!A2">
      <xdr:nvSpPr>
        <xdr:cNvPr id="14" name="Rectangle 13">
          <a:extLst>
            <a:ext uri="{FF2B5EF4-FFF2-40B4-BE49-F238E27FC236}">
              <a16:creationId xmlns:a16="http://schemas.microsoft.com/office/drawing/2014/main" id="{26B8B093-7DC5-FEA9-7D32-38C7DCCA2CF4}"/>
            </a:ext>
          </a:extLst>
        </xdr:cNvPr>
        <xdr:cNvSpPr/>
      </xdr:nvSpPr>
      <xdr:spPr>
        <a:xfrm>
          <a:off x="2731598" y="779560"/>
          <a:ext cx="1497345" cy="2822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41C18F-9830-4E9C-B58F-07056D96B088}" type="TxLink">
            <a:rPr lang="en-US" sz="2000" b="1" i="0" u="none" strike="noStrike">
              <a:solidFill>
                <a:schemeClr val="accent6">
                  <a:lumMod val="50000"/>
                </a:schemeClr>
              </a:solidFill>
              <a:latin typeface="Calibri"/>
              <a:ea typeface="Calibri"/>
              <a:cs typeface="Calibri"/>
            </a:rPr>
            <a:t>1708771229</a:t>
          </a:fld>
          <a:endParaRPr lang="en-IN" sz="3200" b="1">
            <a:solidFill>
              <a:schemeClr val="accent6">
                <a:lumMod val="50000"/>
              </a:schemeClr>
            </a:solidFill>
          </a:endParaRPr>
        </a:p>
      </xdr:txBody>
    </xdr:sp>
    <xdr:clientData/>
  </xdr:twoCellAnchor>
  <xdr:twoCellAnchor>
    <xdr:from>
      <xdr:col>7</xdr:col>
      <xdr:colOff>163690</xdr:colOff>
      <xdr:row>4</xdr:row>
      <xdr:rowOff>53935</xdr:rowOff>
    </xdr:from>
    <xdr:to>
      <xdr:col>9</xdr:col>
      <xdr:colOff>438072</xdr:colOff>
      <xdr:row>5</xdr:row>
      <xdr:rowOff>155850</xdr:rowOff>
    </xdr:to>
    <xdr:sp macro="" textlink="Sheet1!H6">
      <xdr:nvSpPr>
        <xdr:cNvPr id="15" name="Rectangle 14">
          <a:extLst>
            <a:ext uri="{FF2B5EF4-FFF2-40B4-BE49-F238E27FC236}">
              <a16:creationId xmlns:a16="http://schemas.microsoft.com/office/drawing/2014/main" id="{8711D3FC-AD15-4123-2B64-9A352151E74C}"/>
            </a:ext>
          </a:extLst>
        </xdr:cNvPr>
        <xdr:cNvSpPr/>
      </xdr:nvSpPr>
      <xdr:spPr>
        <a:xfrm>
          <a:off x="4444060" y="775170"/>
          <a:ext cx="1497345" cy="2822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DAA026-0597-4DB9-B63F-37998AA503BE}" type="TxLink">
            <a:rPr lang="en-US" sz="2000" b="1" i="0" u="none" strike="noStrike">
              <a:solidFill>
                <a:schemeClr val="accent6">
                  <a:lumMod val="50000"/>
                </a:schemeClr>
              </a:solidFill>
              <a:latin typeface="Calibri"/>
              <a:ea typeface="Calibri"/>
              <a:cs typeface="Calibri"/>
            </a:rPr>
            <a:t>134590</a:t>
          </a:fld>
          <a:endParaRPr lang="en-IN" sz="3200" b="1">
            <a:solidFill>
              <a:schemeClr val="accent6">
                <a:lumMod val="50000"/>
              </a:schemeClr>
            </a:solidFill>
          </a:endParaRPr>
        </a:p>
      </xdr:txBody>
    </xdr:sp>
    <xdr:clientData/>
  </xdr:twoCellAnchor>
  <xdr:twoCellAnchor>
    <xdr:from>
      <xdr:col>10</xdr:col>
      <xdr:colOff>49547</xdr:colOff>
      <xdr:row>4</xdr:row>
      <xdr:rowOff>49545</xdr:rowOff>
    </xdr:from>
    <xdr:to>
      <xdr:col>12</xdr:col>
      <xdr:colOff>323929</xdr:colOff>
      <xdr:row>5</xdr:row>
      <xdr:rowOff>151460</xdr:rowOff>
    </xdr:to>
    <xdr:sp macro="" textlink="Sheet1!F5">
      <xdr:nvSpPr>
        <xdr:cNvPr id="16" name="Rectangle 15">
          <a:extLst>
            <a:ext uri="{FF2B5EF4-FFF2-40B4-BE49-F238E27FC236}">
              <a16:creationId xmlns:a16="http://schemas.microsoft.com/office/drawing/2014/main" id="{A4ADC14B-EE51-A3D5-3097-816F8F08B2EE}"/>
            </a:ext>
          </a:extLst>
        </xdr:cNvPr>
        <xdr:cNvSpPr/>
      </xdr:nvSpPr>
      <xdr:spPr>
        <a:xfrm>
          <a:off x="6164362" y="770780"/>
          <a:ext cx="1497345" cy="2822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39C58B-2E09-43B5-AB56-7FACBD24B283}" type="TxLink">
            <a:rPr lang="en-US" sz="2000" b="1" i="0" u="none" strike="noStrike">
              <a:solidFill>
                <a:schemeClr val="accent6">
                  <a:lumMod val="50000"/>
                </a:schemeClr>
              </a:solidFill>
              <a:latin typeface="Calibri"/>
              <a:ea typeface="Calibri"/>
              <a:cs typeface="Calibri"/>
            </a:rPr>
            <a:t>24.83%</a:t>
          </a:fld>
          <a:endParaRPr lang="en-IN" sz="3200" b="1">
            <a:solidFill>
              <a:schemeClr val="accent6">
                <a:lumMod val="50000"/>
              </a:schemeClr>
            </a:solidFill>
          </a:endParaRPr>
        </a:p>
      </xdr:txBody>
    </xdr:sp>
    <xdr:clientData/>
  </xdr:twoCellAnchor>
  <xdr:twoCellAnchor>
    <xdr:from>
      <xdr:col>12</xdr:col>
      <xdr:colOff>554726</xdr:colOff>
      <xdr:row>4</xdr:row>
      <xdr:rowOff>45155</xdr:rowOff>
    </xdr:from>
    <xdr:to>
      <xdr:col>15</xdr:col>
      <xdr:colOff>217627</xdr:colOff>
      <xdr:row>5</xdr:row>
      <xdr:rowOff>147070</xdr:rowOff>
    </xdr:to>
    <xdr:sp macro="" textlink="Sheet1!A5">
      <xdr:nvSpPr>
        <xdr:cNvPr id="17" name="Rectangle 16">
          <a:extLst>
            <a:ext uri="{FF2B5EF4-FFF2-40B4-BE49-F238E27FC236}">
              <a16:creationId xmlns:a16="http://schemas.microsoft.com/office/drawing/2014/main" id="{3FF9C51D-2E4B-9DF9-D481-20AFBDC9E6B4}"/>
            </a:ext>
          </a:extLst>
        </xdr:cNvPr>
        <xdr:cNvSpPr/>
      </xdr:nvSpPr>
      <xdr:spPr>
        <a:xfrm>
          <a:off x="7892504" y="766390"/>
          <a:ext cx="1497345" cy="2822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2797B6-05EC-47A2-AD01-071302D00B39}" type="TxLink">
            <a:rPr lang="en-US" sz="2000" b="1" i="0" u="none" strike="noStrike">
              <a:solidFill>
                <a:schemeClr val="accent6">
                  <a:lumMod val="50000"/>
                </a:schemeClr>
              </a:solidFill>
              <a:latin typeface="Calibri"/>
              <a:ea typeface="Calibri"/>
              <a:cs typeface="Calibri"/>
            </a:rPr>
            <a:t>134590</a:t>
          </a:fld>
          <a:endParaRPr lang="en-IN" sz="3200" b="1">
            <a:solidFill>
              <a:schemeClr val="accent6">
                <a:lumMod val="50000"/>
              </a:schemeClr>
            </a:solidFill>
          </a:endParaRPr>
        </a:p>
      </xdr:txBody>
    </xdr:sp>
    <xdr:clientData/>
  </xdr:twoCellAnchor>
  <xdr:twoCellAnchor>
    <xdr:from>
      <xdr:col>15</xdr:col>
      <xdr:colOff>456264</xdr:colOff>
      <xdr:row>4</xdr:row>
      <xdr:rowOff>40765</xdr:rowOff>
    </xdr:from>
    <xdr:to>
      <xdr:col>18</xdr:col>
      <xdr:colOff>119164</xdr:colOff>
      <xdr:row>5</xdr:row>
      <xdr:rowOff>142680</xdr:rowOff>
    </xdr:to>
    <xdr:sp macro="" textlink="Sheet1!H2">
      <xdr:nvSpPr>
        <xdr:cNvPr id="18" name="Rectangle 17">
          <a:extLst>
            <a:ext uri="{FF2B5EF4-FFF2-40B4-BE49-F238E27FC236}">
              <a16:creationId xmlns:a16="http://schemas.microsoft.com/office/drawing/2014/main" id="{06B25737-F359-AC9D-4505-B2467710257B}"/>
            </a:ext>
          </a:extLst>
        </xdr:cNvPr>
        <xdr:cNvSpPr/>
      </xdr:nvSpPr>
      <xdr:spPr>
        <a:xfrm>
          <a:off x="9628486" y="762000"/>
          <a:ext cx="1497345" cy="28222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CDDC8E-0F7F-45F7-B4D8-5A2A3A1B50F5}" type="TxLink">
            <a:rPr lang="en-US" sz="2000" b="1" i="0" u="none" strike="noStrike">
              <a:solidFill>
                <a:schemeClr val="accent6">
                  <a:lumMod val="50000"/>
                </a:schemeClr>
              </a:solidFill>
              <a:latin typeface="Calibri"/>
              <a:ea typeface="Calibri"/>
              <a:cs typeface="Calibri"/>
            </a:rPr>
            <a:t>57.87%</a:t>
          </a:fld>
          <a:endParaRPr lang="en-IN" sz="3200" b="1">
            <a:solidFill>
              <a:schemeClr val="accent6">
                <a:lumMod val="50000"/>
              </a:schemeClr>
            </a:solidFill>
          </a:endParaRPr>
        </a:p>
      </xdr:txBody>
    </xdr:sp>
    <xdr:clientData/>
  </xdr:twoCellAnchor>
  <xdr:twoCellAnchor>
    <xdr:from>
      <xdr:col>18</xdr:col>
      <xdr:colOff>413652</xdr:colOff>
      <xdr:row>3</xdr:row>
      <xdr:rowOff>70555</xdr:rowOff>
    </xdr:from>
    <xdr:to>
      <xdr:col>22</xdr:col>
      <xdr:colOff>265922</xdr:colOff>
      <xdr:row>28</xdr:row>
      <xdr:rowOff>0</xdr:rowOff>
    </xdr:to>
    <xdr:sp macro="" textlink="">
      <xdr:nvSpPr>
        <xdr:cNvPr id="19" name="Rectangle: Rounded Corners 18">
          <a:extLst>
            <a:ext uri="{FF2B5EF4-FFF2-40B4-BE49-F238E27FC236}">
              <a16:creationId xmlns:a16="http://schemas.microsoft.com/office/drawing/2014/main" id="{C478FA69-B6EC-9050-DDAF-3040A414365E}"/>
            </a:ext>
          </a:extLst>
        </xdr:cNvPr>
        <xdr:cNvSpPr/>
      </xdr:nvSpPr>
      <xdr:spPr>
        <a:xfrm>
          <a:off x="11398327" y="614841"/>
          <a:ext cx="2293309" cy="4465159"/>
        </a:xfrm>
        <a:prstGeom prst="roundRect">
          <a:avLst/>
        </a:prstGeom>
        <a:solidFill>
          <a:schemeClr val="accent6">
            <a:lumMod val="50000"/>
          </a:schemeClr>
        </a:solidFill>
        <a:ln>
          <a:noFill/>
        </a:ln>
        <a:effectLst>
          <a:outerShdw blurRad="50800" dist="38100" dir="5400000" algn="t" rotWithShape="0">
            <a:prstClr val="black">
              <a:alpha val="40000"/>
            </a:prstClr>
          </a:outerShdw>
        </a:effectLst>
        <a:scene3d>
          <a:camera prst="perspective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175919</xdr:colOff>
      <xdr:row>3</xdr:row>
      <xdr:rowOff>50486</xdr:rowOff>
    </xdr:from>
    <xdr:to>
      <xdr:col>4</xdr:col>
      <xdr:colOff>26968</xdr:colOff>
      <xdr:row>27</xdr:row>
      <xdr:rowOff>160240</xdr:rowOff>
    </xdr:to>
    <xdr:sp macro="" textlink="">
      <xdr:nvSpPr>
        <xdr:cNvPr id="20" name="Rectangle: Rounded Corners 19">
          <a:extLst>
            <a:ext uri="{FF2B5EF4-FFF2-40B4-BE49-F238E27FC236}">
              <a16:creationId xmlns:a16="http://schemas.microsoft.com/office/drawing/2014/main" id="{FCC53CDB-C18C-7696-4769-1F3EB455E0DB}"/>
            </a:ext>
          </a:extLst>
        </xdr:cNvPr>
        <xdr:cNvSpPr/>
      </xdr:nvSpPr>
      <xdr:spPr>
        <a:xfrm>
          <a:off x="175919" y="591412"/>
          <a:ext cx="2296975" cy="4437161"/>
        </a:xfrm>
        <a:prstGeom prst="roundRect">
          <a:avLst/>
        </a:prstGeom>
        <a:solidFill>
          <a:schemeClr val="accent6">
            <a:lumMod val="50000"/>
          </a:schemeClr>
        </a:solidFill>
        <a:ln>
          <a:noFill/>
        </a:ln>
        <a:effectLst>
          <a:outerShdw blurRad="50800" dist="38100" dir="5400000" algn="t" rotWithShape="0">
            <a:prstClr val="black">
              <a:alpha val="40000"/>
            </a:prstClr>
          </a:outerShdw>
        </a:effectLst>
        <a:scene3d>
          <a:camera prst="perspective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49480</xdr:colOff>
      <xdr:row>4</xdr:row>
      <xdr:rowOff>173182</xdr:rowOff>
    </xdr:from>
    <xdr:to>
      <xdr:col>22</xdr:col>
      <xdr:colOff>47501</xdr:colOff>
      <xdr:row>10</xdr:row>
      <xdr:rowOff>16493</xdr:rowOff>
    </xdr:to>
    <mc:AlternateContent xmlns:mc="http://schemas.openxmlformats.org/markup-compatibility/2006">
      <mc:Choice xmlns:a14="http://schemas.microsoft.com/office/drawing/2010/main" Requires="a14">
        <xdr:graphicFrame macro="">
          <xdr:nvGraphicFramePr>
            <xdr:cNvPr id="21" name="category 1">
              <a:extLst>
                <a:ext uri="{FF2B5EF4-FFF2-40B4-BE49-F238E27FC236}">
                  <a16:creationId xmlns:a16="http://schemas.microsoft.com/office/drawing/2014/main" id="{C0234964-15C7-46EE-A58E-7679A07B899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688656" y="920241"/>
              <a:ext cx="1835786" cy="963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57727</xdr:colOff>
      <xdr:row>10</xdr:row>
      <xdr:rowOff>57727</xdr:rowOff>
    </xdr:from>
    <xdr:to>
      <xdr:col>22</xdr:col>
      <xdr:colOff>55748</xdr:colOff>
      <xdr:row>18</xdr:row>
      <xdr:rowOff>90715</xdr:rowOff>
    </xdr:to>
    <mc:AlternateContent xmlns:mc="http://schemas.openxmlformats.org/markup-compatibility/2006">
      <mc:Choice xmlns:a14="http://schemas.microsoft.com/office/drawing/2010/main" Requires="a14">
        <xdr:graphicFrame macro="">
          <xdr:nvGraphicFramePr>
            <xdr:cNvPr id="22" name="room_class 1">
              <a:extLst>
                <a:ext uri="{FF2B5EF4-FFF2-40B4-BE49-F238E27FC236}">
                  <a16:creationId xmlns:a16="http://schemas.microsoft.com/office/drawing/2014/main" id="{29B33CE1-ABDF-4BD3-9273-6F4853537352}"/>
                </a:ext>
              </a:extLst>
            </xdr:cNvPr>
            <xdr:cNvGraphicFramePr/>
          </xdr:nvGraphicFramePr>
          <xdr:xfrm>
            <a:off x="0" y="0"/>
            <a:ext cx="0" cy="0"/>
          </xdr:xfrm>
          <a:graphic>
            <a:graphicData uri="http://schemas.microsoft.com/office/drawing/2010/slicer">
              <sle:slicer xmlns:sle="http://schemas.microsoft.com/office/drawing/2010/slicer" name="room_class 1"/>
            </a:graphicData>
          </a:graphic>
        </xdr:graphicFrame>
      </mc:Choice>
      <mc:Fallback>
        <xdr:sp macro="" textlink="">
          <xdr:nvSpPr>
            <xdr:cNvPr id="0" name=""/>
            <xdr:cNvSpPr>
              <a:spLocks noTextEdit="1"/>
            </xdr:cNvSpPr>
          </xdr:nvSpPr>
          <xdr:spPr>
            <a:xfrm>
              <a:off x="11696903" y="1925374"/>
              <a:ext cx="1835786" cy="1527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57727</xdr:colOff>
      <xdr:row>18</xdr:row>
      <xdr:rowOff>140195</xdr:rowOff>
    </xdr:from>
    <xdr:to>
      <xdr:col>22</xdr:col>
      <xdr:colOff>55748</xdr:colOff>
      <xdr:row>26</xdr:row>
      <xdr:rowOff>140195</xdr:rowOff>
    </xdr:to>
    <mc:AlternateContent xmlns:mc="http://schemas.openxmlformats.org/markup-compatibility/2006">
      <mc:Choice xmlns:a14="http://schemas.microsoft.com/office/drawing/2010/main" Requires="a14">
        <xdr:graphicFrame macro="">
          <xdr:nvGraphicFramePr>
            <xdr:cNvPr id="23" name="city 1">
              <a:extLst>
                <a:ext uri="{FF2B5EF4-FFF2-40B4-BE49-F238E27FC236}">
                  <a16:creationId xmlns:a16="http://schemas.microsoft.com/office/drawing/2014/main" id="{D3DF8F85-2492-4A78-8A8A-614CDA722CC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1696903" y="3501960"/>
              <a:ext cx="1835786" cy="1494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146889</xdr:colOff>
      <xdr:row>9</xdr:row>
      <xdr:rowOff>21457</xdr:rowOff>
    </xdr:from>
    <xdr:to>
      <xdr:col>11</xdr:col>
      <xdr:colOff>164935</xdr:colOff>
      <xdr:row>27</xdr:row>
      <xdr:rowOff>24741</xdr:rowOff>
    </xdr:to>
    <xdr:sp macro="" textlink="">
      <xdr:nvSpPr>
        <xdr:cNvPr id="25" name="Rectangle: Rounded Corners 24">
          <a:extLst>
            <a:ext uri="{FF2B5EF4-FFF2-40B4-BE49-F238E27FC236}">
              <a16:creationId xmlns:a16="http://schemas.microsoft.com/office/drawing/2014/main" id="{28D373FA-2B2A-EED9-3FF5-6386E1C5A340}"/>
            </a:ext>
          </a:extLst>
        </xdr:cNvPr>
        <xdr:cNvSpPr/>
      </xdr:nvSpPr>
      <xdr:spPr>
        <a:xfrm>
          <a:off x="2587928" y="1654314"/>
          <a:ext cx="4289864" cy="3268998"/>
        </a:xfrm>
        <a:prstGeom prst="roundRect">
          <a:avLst/>
        </a:prstGeom>
        <a:solidFill>
          <a:schemeClr val="accent6">
            <a:lumMod val="20000"/>
            <a:lumOff val="80000"/>
          </a:schemeClr>
        </a:solidFill>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263897</xdr:colOff>
      <xdr:row>8</xdr:row>
      <xdr:rowOff>165609</xdr:rowOff>
    </xdr:from>
    <xdr:to>
      <xdr:col>18</xdr:col>
      <xdr:colOff>267853</xdr:colOff>
      <xdr:row>26</xdr:row>
      <xdr:rowOff>168893</xdr:rowOff>
    </xdr:to>
    <xdr:sp macro="" textlink="">
      <xdr:nvSpPr>
        <xdr:cNvPr id="26" name="Rectangle: Rounded Corners 25">
          <a:extLst>
            <a:ext uri="{FF2B5EF4-FFF2-40B4-BE49-F238E27FC236}">
              <a16:creationId xmlns:a16="http://schemas.microsoft.com/office/drawing/2014/main" id="{2A221350-AED4-0DE7-1D84-EC91B9F53812}"/>
            </a:ext>
          </a:extLst>
        </xdr:cNvPr>
        <xdr:cNvSpPr/>
      </xdr:nvSpPr>
      <xdr:spPr>
        <a:xfrm>
          <a:off x="6976754" y="1617038"/>
          <a:ext cx="4275774" cy="3268998"/>
        </a:xfrm>
        <a:prstGeom prst="roundRect">
          <a:avLst/>
        </a:prstGeom>
        <a:solidFill>
          <a:schemeClr val="accent6">
            <a:lumMod val="20000"/>
            <a:lumOff val="80000"/>
          </a:schemeClr>
        </a:solidFill>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268940</xdr:colOff>
      <xdr:row>10</xdr:row>
      <xdr:rowOff>141941</xdr:rowOff>
    </xdr:from>
    <xdr:to>
      <xdr:col>11</xdr:col>
      <xdr:colOff>14940</xdr:colOff>
      <xdr:row>25</xdr:row>
      <xdr:rowOff>89646</xdr:rowOff>
    </xdr:to>
    <xdr:graphicFrame macro="">
      <xdr:nvGraphicFramePr>
        <xdr:cNvPr id="29" name="Chart 28">
          <a:extLst>
            <a:ext uri="{FF2B5EF4-FFF2-40B4-BE49-F238E27FC236}">
              <a16:creationId xmlns:a16="http://schemas.microsoft.com/office/drawing/2014/main" id="{3C05605F-A9E4-4A34-B5C0-2DAF65BAD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351116</xdr:colOff>
      <xdr:row>10</xdr:row>
      <xdr:rowOff>93038</xdr:rowOff>
    </xdr:from>
    <xdr:to>
      <xdr:col>18</xdr:col>
      <xdr:colOff>186234</xdr:colOff>
      <xdr:row>24</xdr:row>
      <xdr:rowOff>156881</xdr:rowOff>
    </xdr:to>
    <xdr:graphicFrame macro="">
      <xdr:nvGraphicFramePr>
        <xdr:cNvPr id="31" name="Chart 30">
          <a:extLst>
            <a:ext uri="{FF2B5EF4-FFF2-40B4-BE49-F238E27FC236}">
              <a16:creationId xmlns:a16="http://schemas.microsoft.com/office/drawing/2014/main" id="{C36829D6-58EA-4CD3-83EC-4B6B836EF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493059</xdr:colOff>
      <xdr:row>6</xdr:row>
      <xdr:rowOff>104588</xdr:rowOff>
    </xdr:from>
    <xdr:to>
      <xdr:col>3</xdr:col>
      <xdr:colOff>246529</xdr:colOff>
      <xdr:row>8</xdr:row>
      <xdr:rowOff>171823</xdr:rowOff>
    </xdr:to>
    <xdr:sp macro="" textlink="">
      <xdr:nvSpPr>
        <xdr:cNvPr id="33" name="Rectangle: Rounded Corners 32">
          <a:hlinkClick xmlns:r="http://schemas.openxmlformats.org/officeDocument/2006/relationships" r:id="rId3"/>
          <a:extLst>
            <a:ext uri="{FF2B5EF4-FFF2-40B4-BE49-F238E27FC236}">
              <a16:creationId xmlns:a16="http://schemas.microsoft.com/office/drawing/2014/main" id="{E5A33CE0-6389-0324-4E8F-57EDDFA94F60}"/>
            </a:ext>
          </a:extLst>
        </xdr:cNvPr>
        <xdr:cNvSpPr/>
      </xdr:nvSpPr>
      <xdr:spPr>
        <a:xfrm>
          <a:off x="493059" y="1225176"/>
          <a:ext cx="1591235" cy="440765"/>
        </a:xfrm>
        <a:prstGeom prst="roundRect">
          <a:avLst/>
        </a:prstGeom>
        <a:solidFill>
          <a:schemeClr val="accent6">
            <a:lumMod val="20000"/>
            <a:lumOff val="80000"/>
          </a:schemeClr>
        </a:solidFill>
        <a:effectLst>
          <a:glow rad="63500">
            <a:schemeClr val="accent6">
              <a:satMod val="175000"/>
              <a:alpha val="40000"/>
            </a:schemeClr>
          </a:glo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Revenue</a:t>
          </a:r>
        </a:p>
      </xdr:txBody>
    </xdr:sp>
    <xdr:clientData/>
  </xdr:twoCellAnchor>
  <xdr:twoCellAnchor>
    <xdr:from>
      <xdr:col>0</xdr:col>
      <xdr:colOff>500529</xdr:colOff>
      <xdr:row>11</xdr:row>
      <xdr:rowOff>59765</xdr:rowOff>
    </xdr:from>
    <xdr:to>
      <xdr:col>3</xdr:col>
      <xdr:colOff>276411</xdr:colOff>
      <xdr:row>13</xdr:row>
      <xdr:rowOff>89648</xdr:rowOff>
    </xdr:to>
    <xdr:sp macro="" textlink="">
      <xdr:nvSpPr>
        <xdr:cNvPr id="34" name="Rectangle: Rounded Corners 33">
          <a:hlinkClick xmlns:r="http://schemas.openxmlformats.org/officeDocument/2006/relationships" r:id="rId4"/>
          <a:extLst>
            <a:ext uri="{FF2B5EF4-FFF2-40B4-BE49-F238E27FC236}">
              <a16:creationId xmlns:a16="http://schemas.microsoft.com/office/drawing/2014/main" id="{0A929765-4153-381E-DEB5-EEC210A9576F}"/>
            </a:ext>
          </a:extLst>
        </xdr:cNvPr>
        <xdr:cNvSpPr/>
      </xdr:nvSpPr>
      <xdr:spPr>
        <a:xfrm>
          <a:off x="500529" y="2114177"/>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Bookings</a:t>
          </a:r>
        </a:p>
      </xdr:txBody>
    </xdr:sp>
    <xdr:clientData/>
  </xdr:twoCellAnchor>
  <xdr:twoCellAnchor>
    <xdr:from>
      <xdr:col>0</xdr:col>
      <xdr:colOff>510988</xdr:colOff>
      <xdr:row>16</xdr:row>
      <xdr:rowOff>17939</xdr:rowOff>
    </xdr:from>
    <xdr:to>
      <xdr:col>3</xdr:col>
      <xdr:colOff>286870</xdr:colOff>
      <xdr:row>18</xdr:row>
      <xdr:rowOff>47821</xdr:rowOff>
    </xdr:to>
    <xdr:sp macro="" textlink="">
      <xdr:nvSpPr>
        <xdr:cNvPr id="37" name="Rectangle: Rounded Corners 36">
          <a:hlinkClick xmlns:r="http://schemas.openxmlformats.org/officeDocument/2006/relationships" r:id="rId5"/>
          <a:extLst>
            <a:ext uri="{FF2B5EF4-FFF2-40B4-BE49-F238E27FC236}">
              <a16:creationId xmlns:a16="http://schemas.microsoft.com/office/drawing/2014/main" id="{9DE44794-5B5B-74D4-3DB8-466E3E663998}"/>
            </a:ext>
          </a:extLst>
        </xdr:cNvPr>
        <xdr:cNvSpPr/>
      </xdr:nvSpPr>
      <xdr:spPr>
        <a:xfrm>
          <a:off x="510988" y="3006174"/>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Capacity</a:t>
          </a:r>
        </a:p>
      </xdr:txBody>
    </xdr:sp>
    <xdr:clientData/>
  </xdr:twoCellAnchor>
  <xdr:twoCellAnchor>
    <xdr:from>
      <xdr:col>0</xdr:col>
      <xdr:colOff>506505</xdr:colOff>
      <xdr:row>20</xdr:row>
      <xdr:rowOff>125522</xdr:rowOff>
    </xdr:from>
    <xdr:to>
      <xdr:col>3</xdr:col>
      <xdr:colOff>282387</xdr:colOff>
      <xdr:row>22</xdr:row>
      <xdr:rowOff>155404</xdr:rowOff>
    </xdr:to>
    <xdr:sp macro="" textlink="">
      <xdr:nvSpPr>
        <xdr:cNvPr id="38" name="Rectangle: Rounded Corners 37">
          <a:hlinkClick xmlns:r="http://schemas.openxmlformats.org/officeDocument/2006/relationships" r:id="rId6"/>
          <a:extLst>
            <a:ext uri="{FF2B5EF4-FFF2-40B4-BE49-F238E27FC236}">
              <a16:creationId xmlns:a16="http://schemas.microsoft.com/office/drawing/2014/main" id="{0E8AB9BD-CD80-89EE-720D-8426ADD731A1}"/>
            </a:ext>
          </a:extLst>
        </xdr:cNvPr>
        <xdr:cNvSpPr/>
      </xdr:nvSpPr>
      <xdr:spPr>
        <a:xfrm>
          <a:off x="506505" y="3860816"/>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Trend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56367</xdr:colOff>
      <xdr:row>0</xdr:row>
      <xdr:rowOff>46295</xdr:rowOff>
    </xdr:from>
    <xdr:to>
      <xdr:col>17</xdr:col>
      <xdr:colOff>215118</xdr:colOff>
      <xdr:row>3</xdr:row>
      <xdr:rowOff>13222</xdr:rowOff>
    </xdr:to>
    <xdr:sp macro="" textlink="">
      <xdr:nvSpPr>
        <xdr:cNvPr id="2" name="Scroll: Horizontal 1">
          <a:extLst>
            <a:ext uri="{FF2B5EF4-FFF2-40B4-BE49-F238E27FC236}">
              <a16:creationId xmlns:a16="http://schemas.microsoft.com/office/drawing/2014/main" id="{CBA3AFC1-B864-4D66-B3D0-1961C0FA3F42}"/>
            </a:ext>
          </a:extLst>
        </xdr:cNvPr>
        <xdr:cNvSpPr/>
      </xdr:nvSpPr>
      <xdr:spPr>
        <a:xfrm>
          <a:off x="3713967" y="46295"/>
          <a:ext cx="6864351" cy="519377"/>
        </a:xfrm>
        <a:prstGeom prst="horizontalScroll">
          <a:avLst/>
        </a:prstGeom>
        <a:solidFill>
          <a:schemeClr val="accent6">
            <a:lumMod val="50000"/>
          </a:schemeClr>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Hospitality Analytics &amp;</a:t>
          </a:r>
          <a:r>
            <a:rPr lang="en-IN" sz="1600" b="1" baseline="0"/>
            <a:t> DashBoard</a:t>
          </a:r>
          <a:endParaRPr lang="en-IN" sz="1600" b="1"/>
        </a:p>
      </xdr:txBody>
    </xdr:sp>
    <xdr:clientData/>
  </xdr:twoCellAnchor>
  <xdr:twoCellAnchor>
    <xdr:from>
      <xdr:col>4</xdr:col>
      <xdr:colOff>222694</xdr:colOff>
      <xdr:row>3</xdr:row>
      <xdr:rowOff>85989</xdr:rowOff>
    </xdr:from>
    <xdr:to>
      <xdr:col>7</xdr:col>
      <xdr:colOff>0</xdr:colOff>
      <xdr:row>8</xdr:row>
      <xdr:rowOff>62716</xdr:rowOff>
    </xdr:to>
    <xdr:sp macro="" textlink="">
      <xdr:nvSpPr>
        <xdr:cNvPr id="3" name="Rectangle: Rounded Corners 2">
          <a:extLst>
            <a:ext uri="{FF2B5EF4-FFF2-40B4-BE49-F238E27FC236}">
              <a16:creationId xmlns:a16="http://schemas.microsoft.com/office/drawing/2014/main" id="{8EBF0266-68E6-4794-B568-660239FFA848}"/>
            </a:ext>
          </a:extLst>
        </xdr:cNvPr>
        <xdr:cNvSpPr/>
      </xdr:nvSpPr>
      <xdr:spPr>
        <a:xfrm>
          <a:off x="2661094" y="638439"/>
          <a:ext cx="1606106"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116391</xdr:colOff>
      <xdr:row>3</xdr:row>
      <xdr:rowOff>89438</xdr:rowOff>
    </xdr:from>
    <xdr:to>
      <xdr:col>9</xdr:col>
      <xdr:colOff>505178</xdr:colOff>
      <xdr:row>8</xdr:row>
      <xdr:rowOff>66165</xdr:rowOff>
    </xdr:to>
    <xdr:sp macro="" textlink="">
      <xdr:nvSpPr>
        <xdr:cNvPr id="4" name="Rectangle: Rounded Corners 3">
          <a:extLst>
            <a:ext uri="{FF2B5EF4-FFF2-40B4-BE49-F238E27FC236}">
              <a16:creationId xmlns:a16="http://schemas.microsoft.com/office/drawing/2014/main" id="{9CCE89A1-903F-459E-AEA7-CC624DDEFC47}"/>
            </a:ext>
          </a:extLst>
        </xdr:cNvPr>
        <xdr:cNvSpPr/>
      </xdr:nvSpPr>
      <xdr:spPr>
        <a:xfrm>
          <a:off x="4383591" y="641888"/>
          <a:ext cx="1607987"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10087</xdr:colOff>
      <xdr:row>3</xdr:row>
      <xdr:rowOff>92887</xdr:rowOff>
    </xdr:from>
    <xdr:to>
      <xdr:col>12</xdr:col>
      <xdr:colOff>398874</xdr:colOff>
      <xdr:row>8</xdr:row>
      <xdr:rowOff>69614</xdr:rowOff>
    </xdr:to>
    <xdr:sp macro="" textlink="">
      <xdr:nvSpPr>
        <xdr:cNvPr id="5" name="Rectangle: Rounded Corners 4">
          <a:extLst>
            <a:ext uri="{FF2B5EF4-FFF2-40B4-BE49-F238E27FC236}">
              <a16:creationId xmlns:a16="http://schemas.microsoft.com/office/drawing/2014/main" id="{6CC668D4-323D-45DC-9C6A-B98115729658}"/>
            </a:ext>
          </a:extLst>
        </xdr:cNvPr>
        <xdr:cNvSpPr/>
      </xdr:nvSpPr>
      <xdr:spPr>
        <a:xfrm>
          <a:off x="6106087" y="645337"/>
          <a:ext cx="1607987"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515265</xdr:colOff>
      <xdr:row>3</xdr:row>
      <xdr:rowOff>96336</xdr:rowOff>
    </xdr:from>
    <xdr:to>
      <xdr:col>15</xdr:col>
      <xdr:colOff>292571</xdr:colOff>
      <xdr:row>8</xdr:row>
      <xdr:rowOff>73063</xdr:rowOff>
    </xdr:to>
    <xdr:sp macro="" textlink="">
      <xdr:nvSpPr>
        <xdr:cNvPr id="6" name="Rectangle: Rounded Corners 5">
          <a:extLst>
            <a:ext uri="{FF2B5EF4-FFF2-40B4-BE49-F238E27FC236}">
              <a16:creationId xmlns:a16="http://schemas.microsoft.com/office/drawing/2014/main" id="{C3D9CE93-30DE-4D93-BD7A-1C07B2E067BD}"/>
            </a:ext>
          </a:extLst>
        </xdr:cNvPr>
        <xdr:cNvSpPr/>
      </xdr:nvSpPr>
      <xdr:spPr>
        <a:xfrm>
          <a:off x="7830465" y="648786"/>
          <a:ext cx="1606106"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408962</xdr:colOff>
      <xdr:row>3</xdr:row>
      <xdr:rowOff>99785</xdr:rowOff>
    </xdr:from>
    <xdr:to>
      <xdr:col>18</xdr:col>
      <xdr:colOff>186267</xdr:colOff>
      <xdr:row>8</xdr:row>
      <xdr:rowOff>76512</xdr:rowOff>
    </xdr:to>
    <xdr:sp macro="" textlink="">
      <xdr:nvSpPr>
        <xdr:cNvPr id="7" name="Rectangle: Rounded Corners 6">
          <a:extLst>
            <a:ext uri="{FF2B5EF4-FFF2-40B4-BE49-F238E27FC236}">
              <a16:creationId xmlns:a16="http://schemas.microsoft.com/office/drawing/2014/main" id="{89FC5897-9609-4640-87ED-7E69D928FC2E}"/>
            </a:ext>
          </a:extLst>
        </xdr:cNvPr>
        <xdr:cNvSpPr/>
      </xdr:nvSpPr>
      <xdr:spPr>
        <a:xfrm>
          <a:off x="9552962" y="652235"/>
          <a:ext cx="1606105"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290062</xdr:colOff>
      <xdr:row>6</xdr:row>
      <xdr:rowOff>39197</xdr:rowOff>
    </xdr:from>
    <xdr:to>
      <xdr:col>6</xdr:col>
      <xdr:colOff>564444</xdr:colOff>
      <xdr:row>7</xdr:row>
      <xdr:rowOff>141112</xdr:rowOff>
    </xdr:to>
    <xdr:sp macro="" textlink="">
      <xdr:nvSpPr>
        <xdr:cNvPr id="8" name="Rectangle 7">
          <a:extLst>
            <a:ext uri="{FF2B5EF4-FFF2-40B4-BE49-F238E27FC236}">
              <a16:creationId xmlns:a16="http://schemas.microsoft.com/office/drawing/2014/main" id="{3063492E-0A53-4FEE-8868-8873C8BF44D1}"/>
            </a:ext>
          </a:extLst>
        </xdr:cNvPr>
        <xdr:cNvSpPr/>
      </xdr:nvSpPr>
      <xdr:spPr>
        <a:xfrm>
          <a:off x="2728462" y="1144097"/>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Total Revenue</a:t>
          </a:r>
        </a:p>
      </xdr:txBody>
    </xdr:sp>
    <xdr:clientData/>
  </xdr:twoCellAnchor>
  <xdr:twoCellAnchor>
    <xdr:from>
      <xdr:col>7</xdr:col>
      <xdr:colOff>168081</xdr:colOff>
      <xdr:row>6</xdr:row>
      <xdr:rowOff>50487</xdr:rowOff>
    </xdr:from>
    <xdr:to>
      <xdr:col>9</xdr:col>
      <xdr:colOff>442463</xdr:colOff>
      <xdr:row>7</xdr:row>
      <xdr:rowOff>152402</xdr:rowOff>
    </xdr:to>
    <xdr:sp macro="" textlink="">
      <xdr:nvSpPr>
        <xdr:cNvPr id="9" name="Rectangle 8">
          <a:extLst>
            <a:ext uri="{FF2B5EF4-FFF2-40B4-BE49-F238E27FC236}">
              <a16:creationId xmlns:a16="http://schemas.microsoft.com/office/drawing/2014/main" id="{0D9F9187-D83B-4E1E-B465-A833EE3F1F62}"/>
            </a:ext>
          </a:extLst>
        </xdr:cNvPr>
        <xdr:cNvSpPr/>
      </xdr:nvSpPr>
      <xdr:spPr>
        <a:xfrm>
          <a:off x="4435281" y="1155387"/>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Utilize Capacity</a:t>
          </a:r>
        </a:p>
      </xdr:txBody>
    </xdr:sp>
    <xdr:clientData/>
  </xdr:twoCellAnchor>
  <xdr:twoCellAnchor>
    <xdr:from>
      <xdr:col>10</xdr:col>
      <xdr:colOff>6898</xdr:colOff>
      <xdr:row>6</xdr:row>
      <xdr:rowOff>77457</xdr:rowOff>
    </xdr:from>
    <xdr:to>
      <xdr:col>12</xdr:col>
      <xdr:colOff>399812</xdr:colOff>
      <xdr:row>7</xdr:row>
      <xdr:rowOff>101916</xdr:rowOff>
    </xdr:to>
    <xdr:sp macro="" textlink="">
      <xdr:nvSpPr>
        <xdr:cNvPr id="10" name="Rectangle 9">
          <a:extLst>
            <a:ext uri="{FF2B5EF4-FFF2-40B4-BE49-F238E27FC236}">
              <a16:creationId xmlns:a16="http://schemas.microsoft.com/office/drawing/2014/main" id="{277946E6-B2C3-4EDB-BAFD-EC1DE65EDD20}"/>
            </a:ext>
          </a:extLst>
        </xdr:cNvPr>
        <xdr:cNvSpPr/>
      </xdr:nvSpPr>
      <xdr:spPr>
        <a:xfrm>
          <a:off x="6102898" y="1182357"/>
          <a:ext cx="1612114" cy="2086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Cancelation Rate</a:t>
          </a:r>
        </a:p>
      </xdr:txBody>
    </xdr:sp>
    <xdr:clientData/>
  </xdr:twoCellAnchor>
  <xdr:twoCellAnchor>
    <xdr:from>
      <xdr:col>12</xdr:col>
      <xdr:colOff>551277</xdr:colOff>
      <xdr:row>6</xdr:row>
      <xdr:rowOff>41707</xdr:rowOff>
    </xdr:from>
    <xdr:to>
      <xdr:col>15</xdr:col>
      <xdr:colOff>214178</xdr:colOff>
      <xdr:row>7</xdr:row>
      <xdr:rowOff>143622</xdr:rowOff>
    </xdr:to>
    <xdr:sp macro="" textlink="">
      <xdr:nvSpPr>
        <xdr:cNvPr id="11" name="Rectangle 10">
          <a:extLst>
            <a:ext uri="{FF2B5EF4-FFF2-40B4-BE49-F238E27FC236}">
              <a16:creationId xmlns:a16="http://schemas.microsoft.com/office/drawing/2014/main" id="{E3133182-347A-4DCA-ADCA-B756FEDA1081}"/>
            </a:ext>
          </a:extLst>
        </xdr:cNvPr>
        <xdr:cNvSpPr/>
      </xdr:nvSpPr>
      <xdr:spPr>
        <a:xfrm>
          <a:off x="7866477" y="1146607"/>
          <a:ext cx="1491701"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Total Booking</a:t>
          </a:r>
        </a:p>
      </xdr:txBody>
    </xdr:sp>
    <xdr:clientData/>
  </xdr:twoCellAnchor>
  <xdr:twoCellAnchor>
    <xdr:from>
      <xdr:col>15</xdr:col>
      <xdr:colOff>437135</xdr:colOff>
      <xdr:row>6</xdr:row>
      <xdr:rowOff>37317</xdr:rowOff>
    </xdr:from>
    <xdr:to>
      <xdr:col>18</xdr:col>
      <xdr:colOff>100035</xdr:colOff>
      <xdr:row>7</xdr:row>
      <xdr:rowOff>139232</xdr:rowOff>
    </xdr:to>
    <xdr:sp macro="" textlink="">
      <xdr:nvSpPr>
        <xdr:cNvPr id="12" name="Rectangle 11">
          <a:extLst>
            <a:ext uri="{FF2B5EF4-FFF2-40B4-BE49-F238E27FC236}">
              <a16:creationId xmlns:a16="http://schemas.microsoft.com/office/drawing/2014/main" id="{95889731-D3ED-4DE0-998D-D898AD47711D}"/>
            </a:ext>
          </a:extLst>
        </xdr:cNvPr>
        <xdr:cNvSpPr/>
      </xdr:nvSpPr>
      <xdr:spPr>
        <a:xfrm>
          <a:off x="9581135" y="1142217"/>
          <a:ext cx="1491700"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Occupancy %</a:t>
          </a:r>
        </a:p>
      </xdr:txBody>
    </xdr:sp>
    <xdr:clientData/>
  </xdr:twoCellAnchor>
  <xdr:twoCellAnchor>
    <xdr:from>
      <xdr:col>4</xdr:col>
      <xdr:colOff>285672</xdr:colOff>
      <xdr:row>4</xdr:row>
      <xdr:rowOff>58325</xdr:rowOff>
    </xdr:from>
    <xdr:to>
      <xdr:col>6</xdr:col>
      <xdr:colOff>560054</xdr:colOff>
      <xdr:row>5</xdr:row>
      <xdr:rowOff>160240</xdr:rowOff>
    </xdr:to>
    <xdr:sp macro="" textlink="Sheet1!A2">
      <xdr:nvSpPr>
        <xdr:cNvPr id="13" name="Rectangle 12">
          <a:extLst>
            <a:ext uri="{FF2B5EF4-FFF2-40B4-BE49-F238E27FC236}">
              <a16:creationId xmlns:a16="http://schemas.microsoft.com/office/drawing/2014/main" id="{D0CF2A56-6246-476D-A4ED-88CC963A55C8}"/>
            </a:ext>
          </a:extLst>
        </xdr:cNvPr>
        <xdr:cNvSpPr/>
      </xdr:nvSpPr>
      <xdr:spPr>
        <a:xfrm>
          <a:off x="2724072" y="794925"/>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41C18F-9830-4E9C-B58F-07056D96B088}" type="TxLink">
            <a:rPr lang="en-US" sz="2000" b="1" i="0" u="none" strike="noStrike">
              <a:solidFill>
                <a:schemeClr val="accent6">
                  <a:lumMod val="50000"/>
                </a:schemeClr>
              </a:solidFill>
              <a:latin typeface="Calibri"/>
              <a:ea typeface="Calibri"/>
              <a:cs typeface="Calibri"/>
            </a:rPr>
            <a:t>1708771229</a:t>
          </a:fld>
          <a:endParaRPr lang="en-IN" sz="3200" b="1">
            <a:solidFill>
              <a:schemeClr val="accent6">
                <a:lumMod val="50000"/>
              </a:schemeClr>
            </a:solidFill>
          </a:endParaRPr>
        </a:p>
      </xdr:txBody>
    </xdr:sp>
    <xdr:clientData/>
  </xdr:twoCellAnchor>
  <xdr:twoCellAnchor>
    <xdr:from>
      <xdr:col>7</xdr:col>
      <xdr:colOff>163690</xdr:colOff>
      <xdr:row>4</xdr:row>
      <xdr:rowOff>53935</xdr:rowOff>
    </xdr:from>
    <xdr:to>
      <xdr:col>9</xdr:col>
      <xdr:colOff>438072</xdr:colOff>
      <xdr:row>5</xdr:row>
      <xdr:rowOff>155850</xdr:rowOff>
    </xdr:to>
    <xdr:sp macro="" textlink="Sheet1!H6">
      <xdr:nvSpPr>
        <xdr:cNvPr id="14" name="Rectangle 13">
          <a:extLst>
            <a:ext uri="{FF2B5EF4-FFF2-40B4-BE49-F238E27FC236}">
              <a16:creationId xmlns:a16="http://schemas.microsoft.com/office/drawing/2014/main" id="{641857ED-277A-4790-B434-E23D6BBC9E80}"/>
            </a:ext>
          </a:extLst>
        </xdr:cNvPr>
        <xdr:cNvSpPr/>
      </xdr:nvSpPr>
      <xdr:spPr>
        <a:xfrm>
          <a:off x="4430890" y="790535"/>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DAA026-0597-4DB9-B63F-37998AA503BE}" type="TxLink">
            <a:rPr lang="en-US" sz="2000" b="1" i="0" u="none" strike="noStrike">
              <a:solidFill>
                <a:schemeClr val="accent6">
                  <a:lumMod val="50000"/>
                </a:schemeClr>
              </a:solidFill>
              <a:latin typeface="Calibri"/>
              <a:ea typeface="Calibri"/>
              <a:cs typeface="Calibri"/>
            </a:rPr>
            <a:t>134590</a:t>
          </a:fld>
          <a:endParaRPr lang="en-IN" sz="3200" b="1">
            <a:solidFill>
              <a:schemeClr val="accent6">
                <a:lumMod val="50000"/>
              </a:schemeClr>
            </a:solidFill>
          </a:endParaRPr>
        </a:p>
      </xdr:txBody>
    </xdr:sp>
    <xdr:clientData/>
  </xdr:twoCellAnchor>
  <xdr:twoCellAnchor>
    <xdr:from>
      <xdr:col>10</xdr:col>
      <xdr:colOff>49547</xdr:colOff>
      <xdr:row>4</xdr:row>
      <xdr:rowOff>49545</xdr:rowOff>
    </xdr:from>
    <xdr:to>
      <xdr:col>12</xdr:col>
      <xdr:colOff>323929</xdr:colOff>
      <xdr:row>5</xdr:row>
      <xdr:rowOff>151460</xdr:rowOff>
    </xdr:to>
    <xdr:sp macro="" textlink="Sheet1!F5">
      <xdr:nvSpPr>
        <xdr:cNvPr id="15" name="Rectangle 14">
          <a:extLst>
            <a:ext uri="{FF2B5EF4-FFF2-40B4-BE49-F238E27FC236}">
              <a16:creationId xmlns:a16="http://schemas.microsoft.com/office/drawing/2014/main" id="{179364F4-6BB0-4BD8-B5F7-7C615A04958C}"/>
            </a:ext>
          </a:extLst>
        </xdr:cNvPr>
        <xdr:cNvSpPr/>
      </xdr:nvSpPr>
      <xdr:spPr>
        <a:xfrm>
          <a:off x="6145547" y="786145"/>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39C58B-2E09-43B5-AB56-7FACBD24B283}" type="TxLink">
            <a:rPr lang="en-US" sz="2000" b="1" i="0" u="none" strike="noStrike">
              <a:solidFill>
                <a:schemeClr val="accent6">
                  <a:lumMod val="50000"/>
                </a:schemeClr>
              </a:solidFill>
              <a:latin typeface="Calibri"/>
              <a:ea typeface="Calibri"/>
              <a:cs typeface="Calibri"/>
            </a:rPr>
            <a:t>24.83%</a:t>
          </a:fld>
          <a:endParaRPr lang="en-IN" sz="3200" b="1">
            <a:solidFill>
              <a:schemeClr val="accent6">
                <a:lumMod val="50000"/>
              </a:schemeClr>
            </a:solidFill>
          </a:endParaRPr>
        </a:p>
      </xdr:txBody>
    </xdr:sp>
    <xdr:clientData/>
  </xdr:twoCellAnchor>
  <xdr:twoCellAnchor>
    <xdr:from>
      <xdr:col>12</xdr:col>
      <xdr:colOff>554726</xdr:colOff>
      <xdr:row>4</xdr:row>
      <xdr:rowOff>45155</xdr:rowOff>
    </xdr:from>
    <xdr:to>
      <xdr:col>15</xdr:col>
      <xdr:colOff>217627</xdr:colOff>
      <xdr:row>5</xdr:row>
      <xdr:rowOff>147070</xdr:rowOff>
    </xdr:to>
    <xdr:sp macro="" textlink="Sheet1!A5">
      <xdr:nvSpPr>
        <xdr:cNvPr id="16" name="Rectangle 15">
          <a:extLst>
            <a:ext uri="{FF2B5EF4-FFF2-40B4-BE49-F238E27FC236}">
              <a16:creationId xmlns:a16="http://schemas.microsoft.com/office/drawing/2014/main" id="{CC2EF22E-280F-4A18-87E9-E58F938D3A23}"/>
            </a:ext>
          </a:extLst>
        </xdr:cNvPr>
        <xdr:cNvSpPr/>
      </xdr:nvSpPr>
      <xdr:spPr>
        <a:xfrm>
          <a:off x="7869926" y="781755"/>
          <a:ext cx="1491701"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2797B6-05EC-47A2-AD01-071302D00B39}" type="TxLink">
            <a:rPr lang="en-US" sz="2000" b="1" i="0" u="none" strike="noStrike">
              <a:solidFill>
                <a:schemeClr val="accent6">
                  <a:lumMod val="50000"/>
                </a:schemeClr>
              </a:solidFill>
              <a:latin typeface="Calibri"/>
              <a:ea typeface="Calibri"/>
              <a:cs typeface="Calibri"/>
            </a:rPr>
            <a:t>134590</a:t>
          </a:fld>
          <a:endParaRPr lang="en-IN" sz="3200" b="1">
            <a:solidFill>
              <a:schemeClr val="accent6">
                <a:lumMod val="50000"/>
              </a:schemeClr>
            </a:solidFill>
          </a:endParaRPr>
        </a:p>
      </xdr:txBody>
    </xdr:sp>
    <xdr:clientData/>
  </xdr:twoCellAnchor>
  <xdr:twoCellAnchor>
    <xdr:from>
      <xdr:col>15</xdr:col>
      <xdr:colOff>456264</xdr:colOff>
      <xdr:row>4</xdr:row>
      <xdr:rowOff>40765</xdr:rowOff>
    </xdr:from>
    <xdr:to>
      <xdr:col>18</xdr:col>
      <xdr:colOff>119164</xdr:colOff>
      <xdr:row>5</xdr:row>
      <xdr:rowOff>142680</xdr:rowOff>
    </xdr:to>
    <xdr:sp macro="" textlink="Sheet1!H2">
      <xdr:nvSpPr>
        <xdr:cNvPr id="17" name="Rectangle 16">
          <a:extLst>
            <a:ext uri="{FF2B5EF4-FFF2-40B4-BE49-F238E27FC236}">
              <a16:creationId xmlns:a16="http://schemas.microsoft.com/office/drawing/2014/main" id="{660DDDFF-8781-4E50-8313-2FED80A8C8D3}"/>
            </a:ext>
          </a:extLst>
        </xdr:cNvPr>
        <xdr:cNvSpPr/>
      </xdr:nvSpPr>
      <xdr:spPr>
        <a:xfrm>
          <a:off x="9600264" y="777365"/>
          <a:ext cx="1491700"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CDDC8E-0F7F-45F7-B4D8-5A2A3A1B50F5}" type="TxLink">
            <a:rPr lang="en-US" sz="2000" b="1" i="0" u="none" strike="noStrike">
              <a:solidFill>
                <a:schemeClr val="accent6">
                  <a:lumMod val="50000"/>
                </a:schemeClr>
              </a:solidFill>
              <a:latin typeface="Calibri"/>
              <a:ea typeface="Calibri"/>
              <a:cs typeface="Calibri"/>
            </a:rPr>
            <a:t>57.87%</a:t>
          </a:fld>
          <a:endParaRPr lang="en-IN" sz="3200" b="1">
            <a:solidFill>
              <a:schemeClr val="accent6">
                <a:lumMod val="50000"/>
              </a:schemeClr>
            </a:solidFill>
          </a:endParaRPr>
        </a:p>
      </xdr:txBody>
    </xdr:sp>
    <xdr:clientData/>
  </xdr:twoCellAnchor>
  <xdr:twoCellAnchor>
    <xdr:from>
      <xdr:col>18</xdr:col>
      <xdr:colOff>413652</xdr:colOff>
      <xdr:row>3</xdr:row>
      <xdr:rowOff>70555</xdr:rowOff>
    </xdr:from>
    <xdr:to>
      <xdr:col>22</xdr:col>
      <xdr:colOff>265922</xdr:colOff>
      <xdr:row>28</xdr:row>
      <xdr:rowOff>0</xdr:rowOff>
    </xdr:to>
    <xdr:sp macro="" textlink="">
      <xdr:nvSpPr>
        <xdr:cNvPr id="18" name="Rectangle: Rounded Corners 17">
          <a:extLst>
            <a:ext uri="{FF2B5EF4-FFF2-40B4-BE49-F238E27FC236}">
              <a16:creationId xmlns:a16="http://schemas.microsoft.com/office/drawing/2014/main" id="{701EA562-5D2B-43C1-B2A8-6239BDAAFC78}"/>
            </a:ext>
          </a:extLst>
        </xdr:cNvPr>
        <xdr:cNvSpPr/>
      </xdr:nvSpPr>
      <xdr:spPr>
        <a:xfrm>
          <a:off x="11386452" y="623005"/>
          <a:ext cx="2290670" cy="4533195"/>
        </a:xfrm>
        <a:prstGeom prst="roundRect">
          <a:avLst/>
        </a:prstGeom>
        <a:solidFill>
          <a:schemeClr val="accent6">
            <a:lumMod val="50000"/>
          </a:schemeClr>
        </a:solidFill>
        <a:ln>
          <a:noFill/>
        </a:ln>
        <a:effectLst>
          <a:outerShdw blurRad="50800" dist="38100" dir="5400000" algn="t" rotWithShape="0">
            <a:prstClr val="black">
              <a:alpha val="40000"/>
            </a:prstClr>
          </a:outerShdw>
        </a:effectLst>
        <a:scene3d>
          <a:camera prst="perspective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175919</xdr:colOff>
      <xdr:row>3</xdr:row>
      <xdr:rowOff>50486</xdr:rowOff>
    </xdr:from>
    <xdr:to>
      <xdr:col>4</xdr:col>
      <xdr:colOff>26968</xdr:colOff>
      <xdr:row>27</xdr:row>
      <xdr:rowOff>160240</xdr:rowOff>
    </xdr:to>
    <xdr:sp macro="" textlink="">
      <xdr:nvSpPr>
        <xdr:cNvPr id="19" name="Rectangle: Rounded Corners 18">
          <a:extLst>
            <a:ext uri="{FF2B5EF4-FFF2-40B4-BE49-F238E27FC236}">
              <a16:creationId xmlns:a16="http://schemas.microsoft.com/office/drawing/2014/main" id="{1969D7BB-B9DC-4748-8FD9-9494D2DB5DA5}"/>
            </a:ext>
          </a:extLst>
        </xdr:cNvPr>
        <xdr:cNvSpPr/>
      </xdr:nvSpPr>
      <xdr:spPr>
        <a:xfrm>
          <a:off x="175919" y="602936"/>
          <a:ext cx="2289449" cy="4529354"/>
        </a:xfrm>
        <a:prstGeom prst="roundRect">
          <a:avLst/>
        </a:prstGeom>
        <a:solidFill>
          <a:schemeClr val="accent6">
            <a:lumMod val="50000"/>
          </a:schemeClr>
        </a:solidFill>
        <a:ln>
          <a:noFill/>
        </a:ln>
        <a:effectLst>
          <a:outerShdw blurRad="50800" dist="38100" dir="5400000" algn="t" rotWithShape="0">
            <a:prstClr val="black">
              <a:alpha val="40000"/>
            </a:prstClr>
          </a:outerShdw>
        </a:effectLst>
        <a:scene3d>
          <a:camera prst="perspective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49480</xdr:colOff>
      <xdr:row>4</xdr:row>
      <xdr:rowOff>173182</xdr:rowOff>
    </xdr:from>
    <xdr:to>
      <xdr:col>22</xdr:col>
      <xdr:colOff>47501</xdr:colOff>
      <xdr:row>10</xdr:row>
      <xdr:rowOff>16493</xdr:rowOff>
    </xdr:to>
    <mc:AlternateContent xmlns:mc="http://schemas.openxmlformats.org/markup-compatibility/2006">
      <mc:Choice xmlns:a14="http://schemas.microsoft.com/office/drawing/2010/main" Requires="a14">
        <xdr:graphicFrame macro="">
          <xdr:nvGraphicFramePr>
            <xdr:cNvPr id="20" name="category 3">
              <a:extLst>
                <a:ext uri="{FF2B5EF4-FFF2-40B4-BE49-F238E27FC236}">
                  <a16:creationId xmlns:a16="http://schemas.microsoft.com/office/drawing/2014/main" id="{518B3B3D-28AC-4BFC-B7B0-80D68407BEE8}"/>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1688656" y="920241"/>
              <a:ext cx="1835786" cy="963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57727</xdr:colOff>
      <xdr:row>10</xdr:row>
      <xdr:rowOff>57727</xdr:rowOff>
    </xdr:from>
    <xdr:to>
      <xdr:col>22</xdr:col>
      <xdr:colOff>55748</xdr:colOff>
      <xdr:row>18</xdr:row>
      <xdr:rowOff>90715</xdr:rowOff>
    </xdr:to>
    <mc:AlternateContent xmlns:mc="http://schemas.openxmlformats.org/markup-compatibility/2006">
      <mc:Choice xmlns:a14="http://schemas.microsoft.com/office/drawing/2010/main" Requires="a14">
        <xdr:graphicFrame macro="">
          <xdr:nvGraphicFramePr>
            <xdr:cNvPr id="21" name="room_class 3">
              <a:extLst>
                <a:ext uri="{FF2B5EF4-FFF2-40B4-BE49-F238E27FC236}">
                  <a16:creationId xmlns:a16="http://schemas.microsoft.com/office/drawing/2014/main" id="{208E7231-CFEA-4C17-A5E0-3AB745100F11}"/>
                </a:ext>
              </a:extLst>
            </xdr:cNvPr>
            <xdr:cNvGraphicFramePr/>
          </xdr:nvGraphicFramePr>
          <xdr:xfrm>
            <a:off x="0" y="0"/>
            <a:ext cx="0" cy="0"/>
          </xdr:xfrm>
          <a:graphic>
            <a:graphicData uri="http://schemas.microsoft.com/office/drawing/2010/slicer">
              <sle:slicer xmlns:sle="http://schemas.microsoft.com/office/drawing/2010/slicer" name="room_class 3"/>
            </a:graphicData>
          </a:graphic>
        </xdr:graphicFrame>
      </mc:Choice>
      <mc:Fallback>
        <xdr:sp macro="" textlink="">
          <xdr:nvSpPr>
            <xdr:cNvPr id="0" name=""/>
            <xdr:cNvSpPr>
              <a:spLocks noTextEdit="1"/>
            </xdr:cNvSpPr>
          </xdr:nvSpPr>
          <xdr:spPr>
            <a:xfrm>
              <a:off x="11696903" y="1925374"/>
              <a:ext cx="1835786" cy="1527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57727</xdr:colOff>
      <xdr:row>18</xdr:row>
      <xdr:rowOff>140195</xdr:rowOff>
    </xdr:from>
    <xdr:to>
      <xdr:col>22</xdr:col>
      <xdr:colOff>55748</xdr:colOff>
      <xdr:row>26</xdr:row>
      <xdr:rowOff>140195</xdr:rowOff>
    </xdr:to>
    <mc:AlternateContent xmlns:mc="http://schemas.openxmlformats.org/markup-compatibility/2006">
      <mc:Choice xmlns:a14="http://schemas.microsoft.com/office/drawing/2010/main" Requires="a14">
        <xdr:graphicFrame macro="">
          <xdr:nvGraphicFramePr>
            <xdr:cNvPr id="22" name="city 3">
              <a:extLst>
                <a:ext uri="{FF2B5EF4-FFF2-40B4-BE49-F238E27FC236}">
                  <a16:creationId xmlns:a16="http://schemas.microsoft.com/office/drawing/2014/main" id="{47971489-DF44-491F-A8DC-703C63487C5C}"/>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dr:sp macro="" textlink="">
          <xdr:nvSpPr>
            <xdr:cNvPr id="0" name=""/>
            <xdr:cNvSpPr>
              <a:spLocks noTextEdit="1"/>
            </xdr:cNvSpPr>
          </xdr:nvSpPr>
          <xdr:spPr>
            <a:xfrm>
              <a:off x="11696903" y="3501960"/>
              <a:ext cx="1835786" cy="1494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146889</xdr:colOff>
      <xdr:row>9</xdr:row>
      <xdr:rowOff>21457</xdr:rowOff>
    </xdr:from>
    <xdr:to>
      <xdr:col>11</xdr:col>
      <xdr:colOff>164935</xdr:colOff>
      <xdr:row>27</xdr:row>
      <xdr:rowOff>24741</xdr:rowOff>
    </xdr:to>
    <xdr:sp macro="" textlink="">
      <xdr:nvSpPr>
        <xdr:cNvPr id="23" name="Rectangle: Rounded Corners 22">
          <a:extLst>
            <a:ext uri="{FF2B5EF4-FFF2-40B4-BE49-F238E27FC236}">
              <a16:creationId xmlns:a16="http://schemas.microsoft.com/office/drawing/2014/main" id="{F6D55A18-5A4B-474C-9B17-75CE3EA2B4F9}"/>
            </a:ext>
          </a:extLst>
        </xdr:cNvPr>
        <xdr:cNvSpPr/>
      </xdr:nvSpPr>
      <xdr:spPr>
        <a:xfrm>
          <a:off x="2585289" y="1678807"/>
          <a:ext cx="4285246" cy="3317984"/>
        </a:xfrm>
        <a:prstGeom prst="roundRect">
          <a:avLst/>
        </a:prstGeom>
        <a:solidFill>
          <a:schemeClr val="accent6">
            <a:lumMod val="20000"/>
            <a:lumOff val="80000"/>
          </a:schemeClr>
        </a:solidFill>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263897</xdr:colOff>
      <xdr:row>8</xdr:row>
      <xdr:rowOff>165609</xdr:rowOff>
    </xdr:from>
    <xdr:to>
      <xdr:col>18</xdr:col>
      <xdr:colOff>267853</xdr:colOff>
      <xdr:row>26</xdr:row>
      <xdr:rowOff>168893</xdr:rowOff>
    </xdr:to>
    <xdr:sp macro="" textlink="">
      <xdr:nvSpPr>
        <xdr:cNvPr id="24" name="Rectangle: Rounded Corners 23">
          <a:extLst>
            <a:ext uri="{FF2B5EF4-FFF2-40B4-BE49-F238E27FC236}">
              <a16:creationId xmlns:a16="http://schemas.microsoft.com/office/drawing/2014/main" id="{3FFDFE03-7673-4976-BBC2-FB5139F539FE}"/>
            </a:ext>
          </a:extLst>
        </xdr:cNvPr>
        <xdr:cNvSpPr/>
      </xdr:nvSpPr>
      <xdr:spPr>
        <a:xfrm>
          <a:off x="6969497" y="1638809"/>
          <a:ext cx="4271156" cy="3317984"/>
        </a:xfrm>
        <a:prstGeom prst="roundRect">
          <a:avLst/>
        </a:prstGeom>
        <a:solidFill>
          <a:schemeClr val="accent6">
            <a:lumMod val="20000"/>
            <a:lumOff val="80000"/>
          </a:schemeClr>
        </a:solidFill>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425266</xdr:colOff>
      <xdr:row>10</xdr:row>
      <xdr:rowOff>25172</xdr:rowOff>
    </xdr:from>
    <xdr:to>
      <xdr:col>18</xdr:col>
      <xdr:colOff>74148</xdr:colOff>
      <xdr:row>25</xdr:row>
      <xdr:rowOff>84936</xdr:rowOff>
    </xdr:to>
    <xdr:graphicFrame macro="">
      <xdr:nvGraphicFramePr>
        <xdr:cNvPr id="25" name="Chart 24">
          <a:extLst>
            <a:ext uri="{FF2B5EF4-FFF2-40B4-BE49-F238E27FC236}">
              <a16:creationId xmlns:a16="http://schemas.microsoft.com/office/drawing/2014/main" id="{FDF681E7-CC0B-4E86-9FDE-9C1E781B5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276876</xdr:colOff>
      <xdr:row>10</xdr:row>
      <xdr:rowOff>117454</xdr:rowOff>
    </xdr:from>
    <xdr:to>
      <xdr:col>11</xdr:col>
      <xdr:colOff>52293</xdr:colOff>
      <xdr:row>25</xdr:row>
      <xdr:rowOff>37353</xdr:rowOff>
    </xdr:to>
    <xdr:graphicFrame macro="">
      <xdr:nvGraphicFramePr>
        <xdr:cNvPr id="26" name="Chart 25">
          <a:extLst>
            <a:ext uri="{FF2B5EF4-FFF2-40B4-BE49-F238E27FC236}">
              <a16:creationId xmlns:a16="http://schemas.microsoft.com/office/drawing/2014/main" id="{421B834A-86CC-4390-8DDE-A13ED6711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537883</xdr:colOff>
      <xdr:row>11</xdr:row>
      <xdr:rowOff>52293</xdr:rowOff>
    </xdr:from>
    <xdr:to>
      <xdr:col>3</xdr:col>
      <xdr:colOff>313765</xdr:colOff>
      <xdr:row>13</xdr:row>
      <xdr:rowOff>82176</xdr:rowOff>
    </xdr:to>
    <xdr:sp macro="" textlink="">
      <xdr:nvSpPr>
        <xdr:cNvPr id="27" name="Rectangle: Rounded Corners 26">
          <a:hlinkClick xmlns:r="http://schemas.openxmlformats.org/officeDocument/2006/relationships" r:id="rId3"/>
          <a:extLst>
            <a:ext uri="{FF2B5EF4-FFF2-40B4-BE49-F238E27FC236}">
              <a16:creationId xmlns:a16="http://schemas.microsoft.com/office/drawing/2014/main" id="{E585759D-4452-440A-AA60-72E1387B09C5}"/>
            </a:ext>
          </a:extLst>
        </xdr:cNvPr>
        <xdr:cNvSpPr/>
      </xdr:nvSpPr>
      <xdr:spPr>
        <a:xfrm>
          <a:off x="537883" y="2106705"/>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Bookings</a:t>
          </a:r>
        </a:p>
      </xdr:txBody>
    </xdr:sp>
    <xdr:clientData/>
  </xdr:twoCellAnchor>
  <xdr:twoCellAnchor>
    <xdr:from>
      <xdr:col>0</xdr:col>
      <xdr:colOff>533401</xdr:colOff>
      <xdr:row>6</xdr:row>
      <xdr:rowOff>100105</xdr:rowOff>
    </xdr:from>
    <xdr:to>
      <xdr:col>3</xdr:col>
      <xdr:colOff>309283</xdr:colOff>
      <xdr:row>8</xdr:row>
      <xdr:rowOff>129987</xdr:rowOff>
    </xdr:to>
    <xdr:sp macro="" textlink="">
      <xdr:nvSpPr>
        <xdr:cNvPr id="28" name="Rectangle: Rounded Corners 27">
          <a:hlinkClick xmlns:r="http://schemas.openxmlformats.org/officeDocument/2006/relationships" r:id="rId4"/>
          <a:extLst>
            <a:ext uri="{FF2B5EF4-FFF2-40B4-BE49-F238E27FC236}">
              <a16:creationId xmlns:a16="http://schemas.microsoft.com/office/drawing/2014/main" id="{E1FA1CE5-6312-093E-2944-B624A523FAA9}"/>
            </a:ext>
          </a:extLst>
        </xdr:cNvPr>
        <xdr:cNvSpPr/>
      </xdr:nvSpPr>
      <xdr:spPr>
        <a:xfrm>
          <a:off x="533401" y="1220693"/>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Revenue</a:t>
          </a:r>
        </a:p>
      </xdr:txBody>
    </xdr:sp>
    <xdr:clientData/>
  </xdr:twoCellAnchor>
  <xdr:twoCellAnchor>
    <xdr:from>
      <xdr:col>0</xdr:col>
      <xdr:colOff>527037</xdr:colOff>
      <xdr:row>15</xdr:row>
      <xdr:rowOff>154701</xdr:rowOff>
    </xdr:from>
    <xdr:to>
      <xdr:col>3</xdr:col>
      <xdr:colOff>302919</xdr:colOff>
      <xdr:row>17</xdr:row>
      <xdr:rowOff>184584</xdr:rowOff>
    </xdr:to>
    <xdr:sp macro="" textlink="">
      <xdr:nvSpPr>
        <xdr:cNvPr id="29" name="Rectangle: Rounded Corners 28">
          <a:hlinkClick xmlns:r="http://schemas.openxmlformats.org/officeDocument/2006/relationships" r:id="rId5"/>
          <a:extLst>
            <a:ext uri="{FF2B5EF4-FFF2-40B4-BE49-F238E27FC236}">
              <a16:creationId xmlns:a16="http://schemas.microsoft.com/office/drawing/2014/main" id="{8E483944-CD45-4F3A-A322-8399A658F3B5}"/>
            </a:ext>
          </a:extLst>
        </xdr:cNvPr>
        <xdr:cNvSpPr/>
      </xdr:nvSpPr>
      <xdr:spPr>
        <a:xfrm>
          <a:off x="527037" y="2956172"/>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Capacity</a:t>
          </a:r>
        </a:p>
      </xdr:txBody>
    </xdr:sp>
    <xdr:clientData/>
  </xdr:twoCellAnchor>
  <xdr:twoCellAnchor>
    <xdr:from>
      <xdr:col>0</xdr:col>
      <xdr:colOff>515084</xdr:colOff>
      <xdr:row>20</xdr:row>
      <xdr:rowOff>127808</xdr:rowOff>
    </xdr:from>
    <xdr:to>
      <xdr:col>3</xdr:col>
      <xdr:colOff>290966</xdr:colOff>
      <xdr:row>22</xdr:row>
      <xdr:rowOff>157690</xdr:rowOff>
    </xdr:to>
    <xdr:sp macro="" textlink="">
      <xdr:nvSpPr>
        <xdr:cNvPr id="30" name="Rectangle: Rounded Corners 29">
          <a:hlinkClick xmlns:r="http://schemas.openxmlformats.org/officeDocument/2006/relationships" r:id="rId6"/>
          <a:extLst>
            <a:ext uri="{FF2B5EF4-FFF2-40B4-BE49-F238E27FC236}">
              <a16:creationId xmlns:a16="http://schemas.microsoft.com/office/drawing/2014/main" id="{568470C4-0C28-402E-B7FE-9F09CCB99CD5}"/>
            </a:ext>
          </a:extLst>
        </xdr:cNvPr>
        <xdr:cNvSpPr/>
      </xdr:nvSpPr>
      <xdr:spPr>
        <a:xfrm>
          <a:off x="515084" y="3863102"/>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Trend</a:t>
          </a:r>
        </a:p>
      </xdr:txBody>
    </xdr:sp>
    <xdr:clientData/>
  </xdr:twoCellAnchor>
  <xdr:twoCellAnchor>
    <xdr:from>
      <xdr:col>0</xdr:col>
      <xdr:colOff>534508</xdr:colOff>
      <xdr:row>15</xdr:row>
      <xdr:rowOff>169646</xdr:rowOff>
    </xdr:from>
    <xdr:to>
      <xdr:col>3</xdr:col>
      <xdr:colOff>310390</xdr:colOff>
      <xdr:row>18</xdr:row>
      <xdr:rowOff>12764</xdr:rowOff>
    </xdr:to>
    <xdr:sp macro="" textlink="">
      <xdr:nvSpPr>
        <xdr:cNvPr id="35" name="Rectangle: Rounded Corners 34">
          <a:hlinkClick xmlns:r="http://schemas.openxmlformats.org/officeDocument/2006/relationships" r:id="rId5"/>
          <a:extLst>
            <a:ext uri="{FF2B5EF4-FFF2-40B4-BE49-F238E27FC236}">
              <a16:creationId xmlns:a16="http://schemas.microsoft.com/office/drawing/2014/main" id="{1C5CD449-E0F9-8B9C-77CA-A1103C11D65C}"/>
            </a:ext>
          </a:extLst>
        </xdr:cNvPr>
        <xdr:cNvSpPr/>
      </xdr:nvSpPr>
      <xdr:spPr>
        <a:xfrm>
          <a:off x="534508" y="2971117"/>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Capacity</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56367</xdr:colOff>
      <xdr:row>0</xdr:row>
      <xdr:rowOff>46295</xdr:rowOff>
    </xdr:from>
    <xdr:to>
      <xdr:col>17</xdr:col>
      <xdr:colOff>215118</xdr:colOff>
      <xdr:row>3</xdr:row>
      <xdr:rowOff>13222</xdr:rowOff>
    </xdr:to>
    <xdr:sp macro="" textlink="">
      <xdr:nvSpPr>
        <xdr:cNvPr id="2" name="Scroll: Horizontal 1">
          <a:extLst>
            <a:ext uri="{FF2B5EF4-FFF2-40B4-BE49-F238E27FC236}">
              <a16:creationId xmlns:a16="http://schemas.microsoft.com/office/drawing/2014/main" id="{B204F05B-F484-4D86-9748-AE1553CE5503}"/>
            </a:ext>
          </a:extLst>
        </xdr:cNvPr>
        <xdr:cNvSpPr/>
      </xdr:nvSpPr>
      <xdr:spPr>
        <a:xfrm>
          <a:off x="3713967" y="46295"/>
          <a:ext cx="6864351" cy="519377"/>
        </a:xfrm>
        <a:prstGeom prst="horizontalScroll">
          <a:avLst/>
        </a:prstGeom>
        <a:solidFill>
          <a:schemeClr val="accent6">
            <a:lumMod val="50000"/>
          </a:schemeClr>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Hospitality Analytics &amp;</a:t>
          </a:r>
          <a:r>
            <a:rPr lang="en-IN" sz="1600" b="1" baseline="0"/>
            <a:t> DashBoard</a:t>
          </a:r>
          <a:endParaRPr lang="en-IN" sz="1600" b="1"/>
        </a:p>
      </xdr:txBody>
    </xdr:sp>
    <xdr:clientData/>
  </xdr:twoCellAnchor>
  <xdr:twoCellAnchor>
    <xdr:from>
      <xdr:col>4</xdr:col>
      <xdr:colOff>222694</xdr:colOff>
      <xdr:row>3</xdr:row>
      <xdr:rowOff>85989</xdr:rowOff>
    </xdr:from>
    <xdr:to>
      <xdr:col>7</xdr:col>
      <xdr:colOff>0</xdr:colOff>
      <xdr:row>8</xdr:row>
      <xdr:rowOff>62716</xdr:rowOff>
    </xdr:to>
    <xdr:sp macro="" textlink="">
      <xdr:nvSpPr>
        <xdr:cNvPr id="3" name="Rectangle: Rounded Corners 2">
          <a:extLst>
            <a:ext uri="{FF2B5EF4-FFF2-40B4-BE49-F238E27FC236}">
              <a16:creationId xmlns:a16="http://schemas.microsoft.com/office/drawing/2014/main" id="{A61DCC59-6C6D-4391-8B79-211B3A500BFC}"/>
            </a:ext>
          </a:extLst>
        </xdr:cNvPr>
        <xdr:cNvSpPr/>
      </xdr:nvSpPr>
      <xdr:spPr>
        <a:xfrm>
          <a:off x="2661094" y="638439"/>
          <a:ext cx="1606106"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116391</xdr:colOff>
      <xdr:row>3</xdr:row>
      <xdr:rowOff>89438</xdr:rowOff>
    </xdr:from>
    <xdr:to>
      <xdr:col>9</xdr:col>
      <xdr:colOff>505178</xdr:colOff>
      <xdr:row>8</xdr:row>
      <xdr:rowOff>66165</xdr:rowOff>
    </xdr:to>
    <xdr:sp macro="" textlink="">
      <xdr:nvSpPr>
        <xdr:cNvPr id="4" name="Rectangle: Rounded Corners 3">
          <a:extLst>
            <a:ext uri="{FF2B5EF4-FFF2-40B4-BE49-F238E27FC236}">
              <a16:creationId xmlns:a16="http://schemas.microsoft.com/office/drawing/2014/main" id="{DAA9C6FD-03FD-4DAF-BD01-B9F7F4A091AB}"/>
            </a:ext>
          </a:extLst>
        </xdr:cNvPr>
        <xdr:cNvSpPr/>
      </xdr:nvSpPr>
      <xdr:spPr>
        <a:xfrm>
          <a:off x="4383591" y="641888"/>
          <a:ext cx="1607987"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10087</xdr:colOff>
      <xdr:row>3</xdr:row>
      <xdr:rowOff>92887</xdr:rowOff>
    </xdr:from>
    <xdr:to>
      <xdr:col>12</xdr:col>
      <xdr:colOff>398874</xdr:colOff>
      <xdr:row>8</xdr:row>
      <xdr:rowOff>69614</xdr:rowOff>
    </xdr:to>
    <xdr:sp macro="" textlink="">
      <xdr:nvSpPr>
        <xdr:cNvPr id="5" name="Rectangle: Rounded Corners 4">
          <a:extLst>
            <a:ext uri="{FF2B5EF4-FFF2-40B4-BE49-F238E27FC236}">
              <a16:creationId xmlns:a16="http://schemas.microsoft.com/office/drawing/2014/main" id="{DFC7B062-DDC0-435D-B4D2-9365DC09AC60}"/>
            </a:ext>
          </a:extLst>
        </xdr:cNvPr>
        <xdr:cNvSpPr/>
      </xdr:nvSpPr>
      <xdr:spPr>
        <a:xfrm>
          <a:off x="6106087" y="645337"/>
          <a:ext cx="1607987"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515265</xdr:colOff>
      <xdr:row>3</xdr:row>
      <xdr:rowOff>96336</xdr:rowOff>
    </xdr:from>
    <xdr:to>
      <xdr:col>15</xdr:col>
      <xdr:colOff>292571</xdr:colOff>
      <xdr:row>8</xdr:row>
      <xdr:rowOff>73063</xdr:rowOff>
    </xdr:to>
    <xdr:sp macro="" textlink="">
      <xdr:nvSpPr>
        <xdr:cNvPr id="6" name="Rectangle: Rounded Corners 5">
          <a:extLst>
            <a:ext uri="{FF2B5EF4-FFF2-40B4-BE49-F238E27FC236}">
              <a16:creationId xmlns:a16="http://schemas.microsoft.com/office/drawing/2014/main" id="{6E81889E-6364-406C-BD79-D50A9559DB5D}"/>
            </a:ext>
          </a:extLst>
        </xdr:cNvPr>
        <xdr:cNvSpPr/>
      </xdr:nvSpPr>
      <xdr:spPr>
        <a:xfrm>
          <a:off x="7830465" y="648786"/>
          <a:ext cx="1606106"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408962</xdr:colOff>
      <xdr:row>3</xdr:row>
      <xdr:rowOff>99785</xdr:rowOff>
    </xdr:from>
    <xdr:to>
      <xdr:col>18</xdr:col>
      <xdr:colOff>186267</xdr:colOff>
      <xdr:row>8</xdr:row>
      <xdr:rowOff>76512</xdr:rowOff>
    </xdr:to>
    <xdr:sp macro="" textlink="">
      <xdr:nvSpPr>
        <xdr:cNvPr id="7" name="Rectangle: Rounded Corners 6">
          <a:extLst>
            <a:ext uri="{FF2B5EF4-FFF2-40B4-BE49-F238E27FC236}">
              <a16:creationId xmlns:a16="http://schemas.microsoft.com/office/drawing/2014/main" id="{B2B80587-85DC-470D-AAC8-88A9C56C9191}"/>
            </a:ext>
          </a:extLst>
        </xdr:cNvPr>
        <xdr:cNvSpPr/>
      </xdr:nvSpPr>
      <xdr:spPr>
        <a:xfrm>
          <a:off x="9552962" y="652235"/>
          <a:ext cx="1606105"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290062</xdr:colOff>
      <xdr:row>6</xdr:row>
      <xdr:rowOff>39197</xdr:rowOff>
    </xdr:from>
    <xdr:to>
      <xdr:col>6</xdr:col>
      <xdr:colOff>564444</xdr:colOff>
      <xdr:row>7</xdr:row>
      <xdr:rowOff>141112</xdr:rowOff>
    </xdr:to>
    <xdr:sp macro="" textlink="">
      <xdr:nvSpPr>
        <xdr:cNvPr id="8" name="Rectangle 7">
          <a:extLst>
            <a:ext uri="{FF2B5EF4-FFF2-40B4-BE49-F238E27FC236}">
              <a16:creationId xmlns:a16="http://schemas.microsoft.com/office/drawing/2014/main" id="{904FA35A-7D58-4480-9AA3-E26A28036353}"/>
            </a:ext>
          </a:extLst>
        </xdr:cNvPr>
        <xdr:cNvSpPr/>
      </xdr:nvSpPr>
      <xdr:spPr>
        <a:xfrm>
          <a:off x="2728462" y="1144097"/>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Total Revenue</a:t>
          </a:r>
        </a:p>
      </xdr:txBody>
    </xdr:sp>
    <xdr:clientData/>
  </xdr:twoCellAnchor>
  <xdr:twoCellAnchor>
    <xdr:from>
      <xdr:col>7</xdr:col>
      <xdr:colOff>168081</xdr:colOff>
      <xdr:row>6</xdr:row>
      <xdr:rowOff>50487</xdr:rowOff>
    </xdr:from>
    <xdr:to>
      <xdr:col>9</xdr:col>
      <xdr:colOff>442463</xdr:colOff>
      <xdr:row>7</xdr:row>
      <xdr:rowOff>152402</xdr:rowOff>
    </xdr:to>
    <xdr:sp macro="" textlink="">
      <xdr:nvSpPr>
        <xdr:cNvPr id="9" name="Rectangle 8">
          <a:extLst>
            <a:ext uri="{FF2B5EF4-FFF2-40B4-BE49-F238E27FC236}">
              <a16:creationId xmlns:a16="http://schemas.microsoft.com/office/drawing/2014/main" id="{E507FCCB-EE72-48A1-AD2A-7983D8A2683E}"/>
            </a:ext>
          </a:extLst>
        </xdr:cNvPr>
        <xdr:cNvSpPr/>
      </xdr:nvSpPr>
      <xdr:spPr>
        <a:xfrm>
          <a:off x="4435281" y="1155387"/>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Utilize Capacity</a:t>
          </a:r>
        </a:p>
      </xdr:txBody>
    </xdr:sp>
    <xdr:clientData/>
  </xdr:twoCellAnchor>
  <xdr:twoCellAnchor>
    <xdr:from>
      <xdr:col>10</xdr:col>
      <xdr:colOff>6898</xdr:colOff>
      <xdr:row>6</xdr:row>
      <xdr:rowOff>77457</xdr:rowOff>
    </xdr:from>
    <xdr:to>
      <xdr:col>12</xdr:col>
      <xdr:colOff>399812</xdr:colOff>
      <xdr:row>7</xdr:row>
      <xdr:rowOff>101916</xdr:rowOff>
    </xdr:to>
    <xdr:sp macro="" textlink="">
      <xdr:nvSpPr>
        <xdr:cNvPr id="10" name="Rectangle 9">
          <a:extLst>
            <a:ext uri="{FF2B5EF4-FFF2-40B4-BE49-F238E27FC236}">
              <a16:creationId xmlns:a16="http://schemas.microsoft.com/office/drawing/2014/main" id="{0A8EB7D0-07D7-4591-9AC5-19559DCE06D8}"/>
            </a:ext>
          </a:extLst>
        </xdr:cNvPr>
        <xdr:cNvSpPr/>
      </xdr:nvSpPr>
      <xdr:spPr>
        <a:xfrm>
          <a:off x="6102898" y="1182357"/>
          <a:ext cx="1612114" cy="2086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Cancelation Rate</a:t>
          </a:r>
        </a:p>
      </xdr:txBody>
    </xdr:sp>
    <xdr:clientData/>
  </xdr:twoCellAnchor>
  <xdr:twoCellAnchor>
    <xdr:from>
      <xdr:col>12</xdr:col>
      <xdr:colOff>551277</xdr:colOff>
      <xdr:row>6</xdr:row>
      <xdr:rowOff>41707</xdr:rowOff>
    </xdr:from>
    <xdr:to>
      <xdr:col>15</xdr:col>
      <xdr:colOff>214178</xdr:colOff>
      <xdr:row>7</xdr:row>
      <xdr:rowOff>143622</xdr:rowOff>
    </xdr:to>
    <xdr:sp macro="" textlink="">
      <xdr:nvSpPr>
        <xdr:cNvPr id="11" name="Rectangle 10">
          <a:extLst>
            <a:ext uri="{FF2B5EF4-FFF2-40B4-BE49-F238E27FC236}">
              <a16:creationId xmlns:a16="http://schemas.microsoft.com/office/drawing/2014/main" id="{14E86784-B49D-466D-93BC-3CF140F5D160}"/>
            </a:ext>
          </a:extLst>
        </xdr:cNvPr>
        <xdr:cNvSpPr/>
      </xdr:nvSpPr>
      <xdr:spPr>
        <a:xfrm>
          <a:off x="7866477" y="1146607"/>
          <a:ext cx="1491701"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Total Booking</a:t>
          </a:r>
        </a:p>
      </xdr:txBody>
    </xdr:sp>
    <xdr:clientData/>
  </xdr:twoCellAnchor>
  <xdr:twoCellAnchor>
    <xdr:from>
      <xdr:col>15</xdr:col>
      <xdr:colOff>437135</xdr:colOff>
      <xdr:row>6</xdr:row>
      <xdr:rowOff>37317</xdr:rowOff>
    </xdr:from>
    <xdr:to>
      <xdr:col>18</xdr:col>
      <xdr:colOff>100035</xdr:colOff>
      <xdr:row>7</xdr:row>
      <xdr:rowOff>139232</xdr:rowOff>
    </xdr:to>
    <xdr:sp macro="" textlink="">
      <xdr:nvSpPr>
        <xdr:cNvPr id="12" name="Rectangle 11">
          <a:extLst>
            <a:ext uri="{FF2B5EF4-FFF2-40B4-BE49-F238E27FC236}">
              <a16:creationId xmlns:a16="http://schemas.microsoft.com/office/drawing/2014/main" id="{8BC816F6-63F2-4996-8E93-28DBFA1FE5F0}"/>
            </a:ext>
          </a:extLst>
        </xdr:cNvPr>
        <xdr:cNvSpPr/>
      </xdr:nvSpPr>
      <xdr:spPr>
        <a:xfrm>
          <a:off x="9581135" y="1142217"/>
          <a:ext cx="1491700"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Occupancy %</a:t>
          </a:r>
        </a:p>
      </xdr:txBody>
    </xdr:sp>
    <xdr:clientData/>
  </xdr:twoCellAnchor>
  <xdr:twoCellAnchor>
    <xdr:from>
      <xdr:col>4</xdr:col>
      <xdr:colOff>285672</xdr:colOff>
      <xdr:row>4</xdr:row>
      <xdr:rowOff>58325</xdr:rowOff>
    </xdr:from>
    <xdr:to>
      <xdr:col>6</xdr:col>
      <xdr:colOff>560054</xdr:colOff>
      <xdr:row>5</xdr:row>
      <xdr:rowOff>160240</xdr:rowOff>
    </xdr:to>
    <xdr:sp macro="" textlink="Sheet1!A2">
      <xdr:nvSpPr>
        <xdr:cNvPr id="13" name="Rectangle 12">
          <a:extLst>
            <a:ext uri="{FF2B5EF4-FFF2-40B4-BE49-F238E27FC236}">
              <a16:creationId xmlns:a16="http://schemas.microsoft.com/office/drawing/2014/main" id="{08752F68-9DEF-49F5-A07A-43FB72204B09}"/>
            </a:ext>
          </a:extLst>
        </xdr:cNvPr>
        <xdr:cNvSpPr/>
      </xdr:nvSpPr>
      <xdr:spPr>
        <a:xfrm>
          <a:off x="2724072" y="794925"/>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41C18F-9830-4E9C-B58F-07056D96B088}" type="TxLink">
            <a:rPr lang="en-US" sz="2000" b="1" i="0" u="none" strike="noStrike">
              <a:solidFill>
                <a:schemeClr val="accent6">
                  <a:lumMod val="50000"/>
                </a:schemeClr>
              </a:solidFill>
              <a:latin typeface="Calibri"/>
              <a:ea typeface="Calibri"/>
              <a:cs typeface="Calibri"/>
            </a:rPr>
            <a:t>1708771229</a:t>
          </a:fld>
          <a:endParaRPr lang="en-IN" sz="3200" b="1">
            <a:solidFill>
              <a:schemeClr val="accent6">
                <a:lumMod val="50000"/>
              </a:schemeClr>
            </a:solidFill>
          </a:endParaRPr>
        </a:p>
      </xdr:txBody>
    </xdr:sp>
    <xdr:clientData/>
  </xdr:twoCellAnchor>
  <xdr:twoCellAnchor>
    <xdr:from>
      <xdr:col>7</xdr:col>
      <xdr:colOff>163690</xdr:colOff>
      <xdr:row>4</xdr:row>
      <xdr:rowOff>53935</xdr:rowOff>
    </xdr:from>
    <xdr:to>
      <xdr:col>9</xdr:col>
      <xdr:colOff>438072</xdr:colOff>
      <xdr:row>5</xdr:row>
      <xdr:rowOff>155850</xdr:rowOff>
    </xdr:to>
    <xdr:sp macro="" textlink="Sheet1!H6">
      <xdr:nvSpPr>
        <xdr:cNvPr id="14" name="Rectangle 13">
          <a:extLst>
            <a:ext uri="{FF2B5EF4-FFF2-40B4-BE49-F238E27FC236}">
              <a16:creationId xmlns:a16="http://schemas.microsoft.com/office/drawing/2014/main" id="{D427B51C-2842-4333-86FB-24884A20F84B}"/>
            </a:ext>
          </a:extLst>
        </xdr:cNvPr>
        <xdr:cNvSpPr/>
      </xdr:nvSpPr>
      <xdr:spPr>
        <a:xfrm>
          <a:off x="4430890" y="790535"/>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DAA026-0597-4DB9-B63F-37998AA503BE}" type="TxLink">
            <a:rPr lang="en-US" sz="2000" b="1" i="0" u="none" strike="noStrike">
              <a:solidFill>
                <a:schemeClr val="accent6">
                  <a:lumMod val="50000"/>
                </a:schemeClr>
              </a:solidFill>
              <a:latin typeface="Calibri"/>
              <a:ea typeface="Calibri"/>
              <a:cs typeface="Calibri"/>
            </a:rPr>
            <a:t>134590</a:t>
          </a:fld>
          <a:endParaRPr lang="en-IN" sz="3200" b="1">
            <a:solidFill>
              <a:schemeClr val="accent6">
                <a:lumMod val="50000"/>
              </a:schemeClr>
            </a:solidFill>
          </a:endParaRPr>
        </a:p>
      </xdr:txBody>
    </xdr:sp>
    <xdr:clientData/>
  </xdr:twoCellAnchor>
  <xdr:twoCellAnchor>
    <xdr:from>
      <xdr:col>10</xdr:col>
      <xdr:colOff>49547</xdr:colOff>
      <xdr:row>4</xdr:row>
      <xdr:rowOff>49545</xdr:rowOff>
    </xdr:from>
    <xdr:to>
      <xdr:col>12</xdr:col>
      <xdr:colOff>323929</xdr:colOff>
      <xdr:row>5</xdr:row>
      <xdr:rowOff>151460</xdr:rowOff>
    </xdr:to>
    <xdr:sp macro="" textlink="Sheet1!F5">
      <xdr:nvSpPr>
        <xdr:cNvPr id="15" name="Rectangle 14">
          <a:extLst>
            <a:ext uri="{FF2B5EF4-FFF2-40B4-BE49-F238E27FC236}">
              <a16:creationId xmlns:a16="http://schemas.microsoft.com/office/drawing/2014/main" id="{96D33D0E-2BE4-445D-8E8F-D997BEB06704}"/>
            </a:ext>
          </a:extLst>
        </xdr:cNvPr>
        <xdr:cNvSpPr/>
      </xdr:nvSpPr>
      <xdr:spPr>
        <a:xfrm>
          <a:off x="6145547" y="786145"/>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39C58B-2E09-43B5-AB56-7FACBD24B283}" type="TxLink">
            <a:rPr lang="en-US" sz="2000" b="1" i="0" u="none" strike="noStrike">
              <a:solidFill>
                <a:schemeClr val="accent6">
                  <a:lumMod val="50000"/>
                </a:schemeClr>
              </a:solidFill>
              <a:latin typeface="Calibri"/>
              <a:ea typeface="Calibri"/>
              <a:cs typeface="Calibri"/>
            </a:rPr>
            <a:t>24.83%</a:t>
          </a:fld>
          <a:endParaRPr lang="en-IN" sz="3200" b="1">
            <a:solidFill>
              <a:schemeClr val="accent6">
                <a:lumMod val="50000"/>
              </a:schemeClr>
            </a:solidFill>
          </a:endParaRPr>
        </a:p>
      </xdr:txBody>
    </xdr:sp>
    <xdr:clientData/>
  </xdr:twoCellAnchor>
  <xdr:twoCellAnchor>
    <xdr:from>
      <xdr:col>12</xdr:col>
      <xdr:colOff>554726</xdr:colOff>
      <xdr:row>4</xdr:row>
      <xdr:rowOff>45155</xdr:rowOff>
    </xdr:from>
    <xdr:to>
      <xdr:col>15</xdr:col>
      <xdr:colOff>217627</xdr:colOff>
      <xdr:row>5</xdr:row>
      <xdr:rowOff>147070</xdr:rowOff>
    </xdr:to>
    <xdr:sp macro="" textlink="Sheet1!A5">
      <xdr:nvSpPr>
        <xdr:cNvPr id="16" name="Rectangle 15">
          <a:extLst>
            <a:ext uri="{FF2B5EF4-FFF2-40B4-BE49-F238E27FC236}">
              <a16:creationId xmlns:a16="http://schemas.microsoft.com/office/drawing/2014/main" id="{5DC3EBF2-6CE5-4888-BBF2-5D807F23A687}"/>
            </a:ext>
          </a:extLst>
        </xdr:cNvPr>
        <xdr:cNvSpPr/>
      </xdr:nvSpPr>
      <xdr:spPr>
        <a:xfrm>
          <a:off x="7869926" y="781755"/>
          <a:ext cx="1491701"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2797B6-05EC-47A2-AD01-071302D00B39}" type="TxLink">
            <a:rPr lang="en-US" sz="2000" b="1" i="0" u="none" strike="noStrike">
              <a:solidFill>
                <a:schemeClr val="accent6">
                  <a:lumMod val="50000"/>
                </a:schemeClr>
              </a:solidFill>
              <a:latin typeface="Calibri"/>
              <a:ea typeface="Calibri"/>
              <a:cs typeface="Calibri"/>
            </a:rPr>
            <a:t>134590</a:t>
          </a:fld>
          <a:endParaRPr lang="en-IN" sz="3200" b="1">
            <a:solidFill>
              <a:schemeClr val="accent6">
                <a:lumMod val="50000"/>
              </a:schemeClr>
            </a:solidFill>
          </a:endParaRPr>
        </a:p>
      </xdr:txBody>
    </xdr:sp>
    <xdr:clientData/>
  </xdr:twoCellAnchor>
  <xdr:twoCellAnchor>
    <xdr:from>
      <xdr:col>15</xdr:col>
      <xdr:colOff>456264</xdr:colOff>
      <xdr:row>4</xdr:row>
      <xdr:rowOff>40765</xdr:rowOff>
    </xdr:from>
    <xdr:to>
      <xdr:col>18</xdr:col>
      <xdr:colOff>119164</xdr:colOff>
      <xdr:row>5</xdr:row>
      <xdr:rowOff>142680</xdr:rowOff>
    </xdr:to>
    <xdr:sp macro="" textlink="Sheet1!H2">
      <xdr:nvSpPr>
        <xdr:cNvPr id="17" name="Rectangle 16">
          <a:extLst>
            <a:ext uri="{FF2B5EF4-FFF2-40B4-BE49-F238E27FC236}">
              <a16:creationId xmlns:a16="http://schemas.microsoft.com/office/drawing/2014/main" id="{EB237087-189F-4DC0-A4B4-4D9AA92962D9}"/>
            </a:ext>
          </a:extLst>
        </xdr:cNvPr>
        <xdr:cNvSpPr/>
      </xdr:nvSpPr>
      <xdr:spPr>
        <a:xfrm>
          <a:off x="9600264" y="777365"/>
          <a:ext cx="1491700"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CDDC8E-0F7F-45F7-B4D8-5A2A3A1B50F5}" type="TxLink">
            <a:rPr lang="en-US" sz="2000" b="1" i="0" u="none" strike="noStrike">
              <a:solidFill>
                <a:schemeClr val="accent6">
                  <a:lumMod val="50000"/>
                </a:schemeClr>
              </a:solidFill>
              <a:latin typeface="Calibri"/>
              <a:ea typeface="Calibri"/>
              <a:cs typeface="Calibri"/>
            </a:rPr>
            <a:t>57.87%</a:t>
          </a:fld>
          <a:endParaRPr lang="en-IN" sz="3200" b="1">
            <a:solidFill>
              <a:schemeClr val="accent6">
                <a:lumMod val="50000"/>
              </a:schemeClr>
            </a:solidFill>
          </a:endParaRPr>
        </a:p>
      </xdr:txBody>
    </xdr:sp>
    <xdr:clientData/>
  </xdr:twoCellAnchor>
  <xdr:twoCellAnchor>
    <xdr:from>
      <xdr:col>18</xdr:col>
      <xdr:colOff>413652</xdr:colOff>
      <xdr:row>3</xdr:row>
      <xdr:rowOff>70555</xdr:rowOff>
    </xdr:from>
    <xdr:to>
      <xdr:col>22</xdr:col>
      <xdr:colOff>265922</xdr:colOff>
      <xdr:row>28</xdr:row>
      <xdr:rowOff>0</xdr:rowOff>
    </xdr:to>
    <xdr:sp macro="" textlink="">
      <xdr:nvSpPr>
        <xdr:cNvPr id="18" name="Rectangle: Rounded Corners 17">
          <a:extLst>
            <a:ext uri="{FF2B5EF4-FFF2-40B4-BE49-F238E27FC236}">
              <a16:creationId xmlns:a16="http://schemas.microsoft.com/office/drawing/2014/main" id="{59CAF72A-1492-4E6F-AB07-CCC700388077}"/>
            </a:ext>
          </a:extLst>
        </xdr:cNvPr>
        <xdr:cNvSpPr/>
      </xdr:nvSpPr>
      <xdr:spPr>
        <a:xfrm>
          <a:off x="11386452" y="623005"/>
          <a:ext cx="2290670" cy="4533195"/>
        </a:xfrm>
        <a:prstGeom prst="roundRect">
          <a:avLst/>
        </a:prstGeom>
        <a:solidFill>
          <a:schemeClr val="accent6">
            <a:lumMod val="50000"/>
          </a:schemeClr>
        </a:solidFill>
        <a:ln>
          <a:noFill/>
        </a:ln>
        <a:effectLst>
          <a:outerShdw blurRad="50800" dist="38100" dir="5400000" algn="t" rotWithShape="0">
            <a:prstClr val="black">
              <a:alpha val="40000"/>
            </a:prstClr>
          </a:outerShdw>
        </a:effectLst>
        <a:scene3d>
          <a:camera prst="perspective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175919</xdr:colOff>
      <xdr:row>3</xdr:row>
      <xdr:rowOff>50486</xdr:rowOff>
    </xdr:from>
    <xdr:to>
      <xdr:col>4</xdr:col>
      <xdr:colOff>26968</xdr:colOff>
      <xdr:row>27</xdr:row>
      <xdr:rowOff>160240</xdr:rowOff>
    </xdr:to>
    <xdr:sp macro="" textlink="">
      <xdr:nvSpPr>
        <xdr:cNvPr id="19" name="Rectangle: Rounded Corners 18">
          <a:extLst>
            <a:ext uri="{FF2B5EF4-FFF2-40B4-BE49-F238E27FC236}">
              <a16:creationId xmlns:a16="http://schemas.microsoft.com/office/drawing/2014/main" id="{8F1FD9DF-BC7D-424A-B517-C892A8E2B2FB}"/>
            </a:ext>
          </a:extLst>
        </xdr:cNvPr>
        <xdr:cNvSpPr/>
      </xdr:nvSpPr>
      <xdr:spPr>
        <a:xfrm>
          <a:off x="175919" y="602936"/>
          <a:ext cx="2289449" cy="4529354"/>
        </a:xfrm>
        <a:prstGeom prst="roundRect">
          <a:avLst/>
        </a:prstGeom>
        <a:solidFill>
          <a:schemeClr val="accent6">
            <a:lumMod val="50000"/>
          </a:schemeClr>
        </a:solidFill>
        <a:ln>
          <a:noFill/>
        </a:ln>
        <a:effectLst>
          <a:outerShdw blurRad="50800" dist="38100" dir="5400000" algn="t" rotWithShape="0">
            <a:prstClr val="black">
              <a:alpha val="40000"/>
            </a:prstClr>
          </a:outerShdw>
        </a:effectLst>
        <a:scene3d>
          <a:camera prst="perspective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49480</xdr:colOff>
      <xdr:row>4</xdr:row>
      <xdr:rowOff>173182</xdr:rowOff>
    </xdr:from>
    <xdr:to>
      <xdr:col>22</xdr:col>
      <xdr:colOff>47501</xdr:colOff>
      <xdr:row>10</xdr:row>
      <xdr:rowOff>16493</xdr:rowOff>
    </xdr:to>
    <mc:AlternateContent xmlns:mc="http://schemas.openxmlformats.org/markup-compatibility/2006">
      <mc:Choice xmlns:a14="http://schemas.microsoft.com/office/drawing/2010/main" Requires="a14">
        <xdr:graphicFrame macro="">
          <xdr:nvGraphicFramePr>
            <xdr:cNvPr id="20" name="category 2">
              <a:extLst>
                <a:ext uri="{FF2B5EF4-FFF2-40B4-BE49-F238E27FC236}">
                  <a16:creationId xmlns:a16="http://schemas.microsoft.com/office/drawing/2014/main" id="{1A851EFE-9DA0-4D9A-98CB-5607FA4615B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1688656" y="920241"/>
              <a:ext cx="1835786" cy="963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57727</xdr:colOff>
      <xdr:row>10</xdr:row>
      <xdr:rowOff>57727</xdr:rowOff>
    </xdr:from>
    <xdr:to>
      <xdr:col>22</xdr:col>
      <xdr:colOff>55748</xdr:colOff>
      <xdr:row>18</xdr:row>
      <xdr:rowOff>90715</xdr:rowOff>
    </xdr:to>
    <mc:AlternateContent xmlns:mc="http://schemas.openxmlformats.org/markup-compatibility/2006">
      <mc:Choice xmlns:a14="http://schemas.microsoft.com/office/drawing/2010/main" Requires="a14">
        <xdr:graphicFrame macro="">
          <xdr:nvGraphicFramePr>
            <xdr:cNvPr id="21" name="room_class 2">
              <a:extLst>
                <a:ext uri="{FF2B5EF4-FFF2-40B4-BE49-F238E27FC236}">
                  <a16:creationId xmlns:a16="http://schemas.microsoft.com/office/drawing/2014/main" id="{93D6D2B4-A954-4DEA-8813-5A147D110E81}"/>
                </a:ext>
              </a:extLst>
            </xdr:cNvPr>
            <xdr:cNvGraphicFramePr/>
          </xdr:nvGraphicFramePr>
          <xdr:xfrm>
            <a:off x="0" y="0"/>
            <a:ext cx="0" cy="0"/>
          </xdr:xfrm>
          <a:graphic>
            <a:graphicData uri="http://schemas.microsoft.com/office/drawing/2010/slicer">
              <sle:slicer xmlns:sle="http://schemas.microsoft.com/office/drawing/2010/slicer" name="room_class 2"/>
            </a:graphicData>
          </a:graphic>
        </xdr:graphicFrame>
      </mc:Choice>
      <mc:Fallback>
        <xdr:sp macro="" textlink="">
          <xdr:nvSpPr>
            <xdr:cNvPr id="0" name=""/>
            <xdr:cNvSpPr>
              <a:spLocks noTextEdit="1"/>
            </xdr:cNvSpPr>
          </xdr:nvSpPr>
          <xdr:spPr>
            <a:xfrm>
              <a:off x="11696903" y="1925374"/>
              <a:ext cx="1835786" cy="1527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57727</xdr:colOff>
      <xdr:row>18</xdr:row>
      <xdr:rowOff>140195</xdr:rowOff>
    </xdr:from>
    <xdr:to>
      <xdr:col>22</xdr:col>
      <xdr:colOff>55748</xdr:colOff>
      <xdr:row>26</xdr:row>
      <xdr:rowOff>140195</xdr:rowOff>
    </xdr:to>
    <mc:AlternateContent xmlns:mc="http://schemas.openxmlformats.org/markup-compatibility/2006">
      <mc:Choice xmlns:a14="http://schemas.microsoft.com/office/drawing/2010/main" Requires="a14">
        <xdr:graphicFrame macro="">
          <xdr:nvGraphicFramePr>
            <xdr:cNvPr id="22" name="city 2">
              <a:extLst>
                <a:ext uri="{FF2B5EF4-FFF2-40B4-BE49-F238E27FC236}">
                  <a16:creationId xmlns:a16="http://schemas.microsoft.com/office/drawing/2014/main" id="{EA93E369-52A9-4BD7-925B-D49C16D2A675}"/>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1696903" y="3501960"/>
              <a:ext cx="1835786" cy="1494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146889</xdr:colOff>
      <xdr:row>9</xdr:row>
      <xdr:rowOff>21457</xdr:rowOff>
    </xdr:from>
    <xdr:to>
      <xdr:col>11</xdr:col>
      <xdr:colOff>164935</xdr:colOff>
      <xdr:row>27</xdr:row>
      <xdr:rowOff>24741</xdr:rowOff>
    </xdr:to>
    <xdr:sp macro="" textlink="">
      <xdr:nvSpPr>
        <xdr:cNvPr id="23" name="Rectangle: Rounded Corners 22">
          <a:extLst>
            <a:ext uri="{FF2B5EF4-FFF2-40B4-BE49-F238E27FC236}">
              <a16:creationId xmlns:a16="http://schemas.microsoft.com/office/drawing/2014/main" id="{DCB7A534-4D5C-4A09-AAF6-0764723B74E5}"/>
            </a:ext>
          </a:extLst>
        </xdr:cNvPr>
        <xdr:cNvSpPr/>
      </xdr:nvSpPr>
      <xdr:spPr>
        <a:xfrm>
          <a:off x="2585289" y="1678807"/>
          <a:ext cx="4285246" cy="3317984"/>
        </a:xfrm>
        <a:prstGeom prst="roundRect">
          <a:avLst/>
        </a:prstGeom>
        <a:solidFill>
          <a:schemeClr val="accent6">
            <a:lumMod val="20000"/>
            <a:lumOff val="80000"/>
          </a:schemeClr>
        </a:solidFill>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263897</xdr:colOff>
      <xdr:row>8</xdr:row>
      <xdr:rowOff>165609</xdr:rowOff>
    </xdr:from>
    <xdr:to>
      <xdr:col>18</xdr:col>
      <xdr:colOff>267853</xdr:colOff>
      <xdr:row>26</xdr:row>
      <xdr:rowOff>168893</xdr:rowOff>
    </xdr:to>
    <xdr:sp macro="" textlink="">
      <xdr:nvSpPr>
        <xdr:cNvPr id="24" name="Rectangle: Rounded Corners 23">
          <a:extLst>
            <a:ext uri="{FF2B5EF4-FFF2-40B4-BE49-F238E27FC236}">
              <a16:creationId xmlns:a16="http://schemas.microsoft.com/office/drawing/2014/main" id="{213B3943-CF1C-46D3-A064-78ABF70082C2}"/>
            </a:ext>
          </a:extLst>
        </xdr:cNvPr>
        <xdr:cNvSpPr/>
      </xdr:nvSpPr>
      <xdr:spPr>
        <a:xfrm>
          <a:off x="6969497" y="1638809"/>
          <a:ext cx="4271156" cy="3317984"/>
        </a:xfrm>
        <a:prstGeom prst="roundRect">
          <a:avLst/>
        </a:prstGeom>
        <a:solidFill>
          <a:schemeClr val="accent6">
            <a:lumMod val="20000"/>
            <a:lumOff val="80000"/>
          </a:schemeClr>
        </a:solidFill>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lt1"/>
            </a:solidFill>
          </a:endParaRPr>
        </a:p>
      </xdr:txBody>
    </xdr:sp>
    <xdr:clientData/>
  </xdr:twoCellAnchor>
  <xdr:twoCellAnchor>
    <xdr:from>
      <xdr:col>4</xdr:col>
      <xdr:colOff>276877</xdr:colOff>
      <xdr:row>10</xdr:row>
      <xdr:rowOff>124925</xdr:rowOff>
    </xdr:from>
    <xdr:to>
      <xdr:col>11</xdr:col>
      <xdr:colOff>29882</xdr:colOff>
      <xdr:row>25</xdr:row>
      <xdr:rowOff>82176</xdr:rowOff>
    </xdr:to>
    <xdr:graphicFrame macro="">
      <xdr:nvGraphicFramePr>
        <xdr:cNvPr id="27" name="Chart 26">
          <a:extLst>
            <a:ext uri="{FF2B5EF4-FFF2-40B4-BE49-F238E27FC236}">
              <a16:creationId xmlns:a16="http://schemas.microsoft.com/office/drawing/2014/main" id="{9CFC6641-D148-4DE9-BE85-43DD85501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477559</xdr:colOff>
      <xdr:row>10</xdr:row>
      <xdr:rowOff>122280</xdr:rowOff>
    </xdr:from>
    <xdr:to>
      <xdr:col>18</xdr:col>
      <xdr:colOff>89651</xdr:colOff>
      <xdr:row>25</xdr:row>
      <xdr:rowOff>0</xdr:rowOff>
    </xdr:to>
    <xdr:graphicFrame macro="">
      <xdr:nvGraphicFramePr>
        <xdr:cNvPr id="28" name="Chart 27">
          <a:extLst>
            <a:ext uri="{FF2B5EF4-FFF2-40B4-BE49-F238E27FC236}">
              <a16:creationId xmlns:a16="http://schemas.microsoft.com/office/drawing/2014/main" id="{676DE684-84EC-4A2C-9180-71B707659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508000</xdr:colOff>
      <xdr:row>6</xdr:row>
      <xdr:rowOff>112059</xdr:rowOff>
    </xdr:from>
    <xdr:to>
      <xdr:col>3</xdr:col>
      <xdr:colOff>283882</xdr:colOff>
      <xdr:row>8</xdr:row>
      <xdr:rowOff>141941</xdr:rowOff>
    </xdr:to>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953E8A47-80C5-4180-8DF0-EC97249F5AEF}"/>
            </a:ext>
          </a:extLst>
        </xdr:cNvPr>
        <xdr:cNvSpPr/>
      </xdr:nvSpPr>
      <xdr:spPr>
        <a:xfrm>
          <a:off x="508000" y="1232647"/>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Revenue</a:t>
          </a:r>
        </a:p>
      </xdr:txBody>
    </xdr:sp>
    <xdr:clientData/>
  </xdr:twoCellAnchor>
  <xdr:twoCellAnchor>
    <xdr:from>
      <xdr:col>0</xdr:col>
      <xdr:colOff>518459</xdr:colOff>
      <xdr:row>11</xdr:row>
      <xdr:rowOff>47812</xdr:rowOff>
    </xdr:from>
    <xdr:to>
      <xdr:col>3</xdr:col>
      <xdr:colOff>294341</xdr:colOff>
      <xdr:row>13</xdr:row>
      <xdr:rowOff>77695</xdr:rowOff>
    </xdr:to>
    <xdr:sp macro="" textlink="">
      <xdr:nvSpPr>
        <xdr:cNvPr id="30" name="Rectangle: Rounded Corners 29">
          <a:hlinkClick xmlns:r="http://schemas.openxmlformats.org/officeDocument/2006/relationships" r:id="rId4"/>
          <a:extLst>
            <a:ext uri="{FF2B5EF4-FFF2-40B4-BE49-F238E27FC236}">
              <a16:creationId xmlns:a16="http://schemas.microsoft.com/office/drawing/2014/main" id="{4C1EEDB6-CC4D-45C8-976D-7EAA27324BBF}"/>
            </a:ext>
          </a:extLst>
        </xdr:cNvPr>
        <xdr:cNvSpPr/>
      </xdr:nvSpPr>
      <xdr:spPr>
        <a:xfrm>
          <a:off x="518459" y="2102224"/>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Bookings</a:t>
          </a:r>
        </a:p>
      </xdr:txBody>
    </xdr:sp>
    <xdr:clientData/>
  </xdr:twoCellAnchor>
  <xdr:twoCellAnchor>
    <xdr:from>
      <xdr:col>0</xdr:col>
      <xdr:colOff>513977</xdr:colOff>
      <xdr:row>16</xdr:row>
      <xdr:rowOff>28389</xdr:rowOff>
    </xdr:from>
    <xdr:to>
      <xdr:col>3</xdr:col>
      <xdr:colOff>289859</xdr:colOff>
      <xdr:row>18</xdr:row>
      <xdr:rowOff>58271</xdr:rowOff>
    </xdr:to>
    <xdr:sp macro="" textlink="">
      <xdr:nvSpPr>
        <xdr:cNvPr id="31" name="Rectangle: Rounded Corners 30">
          <a:hlinkClick xmlns:r="http://schemas.openxmlformats.org/officeDocument/2006/relationships" r:id="rId5"/>
          <a:extLst>
            <a:ext uri="{FF2B5EF4-FFF2-40B4-BE49-F238E27FC236}">
              <a16:creationId xmlns:a16="http://schemas.microsoft.com/office/drawing/2014/main" id="{F662DA39-EDE9-4C09-8CAE-159845024B95}"/>
            </a:ext>
          </a:extLst>
        </xdr:cNvPr>
        <xdr:cNvSpPr/>
      </xdr:nvSpPr>
      <xdr:spPr>
        <a:xfrm>
          <a:off x="513977" y="3016624"/>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Capacity</a:t>
          </a:r>
        </a:p>
      </xdr:txBody>
    </xdr:sp>
    <xdr:clientData/>
  </xdr:twoCellAnchor>
  <xdr:twoCellAnchor>
    <xdr:from>
      <xdr:col>0</xdr:col>
      <xdr:colOff>509495</xdr:colOff>
      <xdr:row>20</xdr:row>
      <xdr:rowOff>180789</xdr:rowOff>
    </xdr:from>
    <xdr:to>
      <xdr:col>3</xdr:col>
      <xdr:colOff>285377</xdr:colOff>
      <xdr:row>23</xdr:row>
      <xdr:rowOff>23907</xdr:rowOff>
    </xdr:to>
    <xdr:sp macro="" textlink="">
      <xdr:nvSpPr>
        <xdr:cNvPr id="32" name="Rectangle: Rounded Corners 31">
          <a:hlinkClick xmlns:r="http://schemas.openxmlformats.org/officeDocument/2006/relationships" r:id="rId6"/>
          <a:extLst>
            <a:ext uri="{FF2B5EF4-FFF2-40B4-BE49-F238E27FC236}">
              <a16:creationId xmlns:a16="http://schemas.microsoft.com/office/drawing/2014/main" id="{850868AF-B278-42E2-986B-3C43EF71F30C}"/>
            </a:ext>
          </a:extLst>
        </xdr:cNvPr>
        <xdr:cNvSpPr/>
      </xdr:nvSpPr>
      <xdr:spPr>
        <a:xfrm>
          <a:off x="509495" y="3916083"/>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Trend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56367</xdr:colOff>
      <xdr:row>0</xdr:row>
      <xdr:rowOff>46295</xdr:rowOff>
    </xdr:from>
    <xdr:to>
      <xdr:col>17</xdr:col>
      <xdr:colOff>215118</xdr:colOff>
      <xdr:row>3</xdr:row>
      <xdr:rowOff>13222</xdr:rowOff>
    </xdr:to>
    <xdr:sp macro="" textlink="">
      <xdr:nvSpPr>
        <xdr:cNvPr id="2" name="Scroll: Horizontal 1">
          <a:extLst>
            <a:ext uri="{FF2B5EF4-FFF2-40B4-BE49-F238E27FC236}">
              <a16:creationId xmlns:a16="http://schemas.microsoft.com/office/drawing/2014/main" id="{990E0086-BA23-4421-9306-6E4082CF72F9}"/>
            </a:ext>
          </a:extLst>
        </xdr:cNvPr>
        <xdr:cNvSpPr/>
      </xdr:nvSpPr>
      <xdr:spPr>
        <a:xfrm>
          <a:off x="3713967" y="46295"/>
          <a:ext cx="6864351" cy="519377"/>
        </a:xfrm>
        <a:prstGeom prst="horizontalScroll">
          <a:avLst/>
        </a:prstGeom>
        <a:solidFill>
          <a:schemeClr val="accent6">
            <a:lumMod val="50000"/>
          </a:schemeClr>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Hospitality Analytics &amp;</a:t>
          </a:r>
          <a:r>
            <a:rPr lang="en-IN" sz="1600" b="1" baseline="0"/>
            <a:t> DashBoard</a:t>
          </a:r>
          <a:endParaRPr lang="en-IN" sz="1600" b="1"/>
        </a:p>
      </xdr:txBody>
    </xdr:sp>
    <xdr:clientData/>
  </xdr:twoCellAnchor>
  <xdr:twoCellAnchor>
    <xdr:from>
      <xdr:col>4</xdr:col>
      <xdr:colOff>222694</xdr:colOff>
      <xdr:row>3</xdr:row>
      <xdr:rowOff>85989</xdr:rowOff>
    </xdr:from>
    <xdr:to>
      <xdr:col>7</xdr:col>
      <xdr:colOff>0</xdr:colOff>
      <xdr:row>8</xdr:row>
      <xdr:rowOff>62716</xdr:rowOff>
    </xdr:to>
    <xdr:sp macro="" textlink="">
      <xdr:nvSpPr>
        <xdr:cNvPr id="3" name="Rectangle: Rounded Corners 2">
          <a:extLst>
            <a:ext uri="{FF2B5EF4-FFF2-40B4-BE49-F238E27FC236}">
              <a16:creationId xmlns:a16="http://schemas.microsoft.com/office/drawing/2014/main" id="{5C8FF992-03EA-4548-92FA-78FF5C747EA2}"/>
            </a:ext>
          </a:extLst>
        </xdr:cNvPr>
        <xdr:cNvSpPr/>
      </xdr:nvSpPr>
      <xdr:spPr>
        <a:xfrm>
          <a:off x="2661094" y="638439"/>
          <a:ext cx="1606106"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116391</xdr:colOff>
      <xdr:row>3</xdr:row>
      <xdr:rowOff>89438</xdr:rowOff>
    </xdr:from>
    <xdr:to>
      <xdr:col>9</xdr:col>
      <xdr:colOff>505178</xdr:colOff>
      <xdr:row>8</xdr:row>
      <xdr:rowOff>66165</xdr:rowOff>
    </xdr:to>
    <xdr:sp macro="" textlink="">
      <xdr:nvSpPr>
        <xdr:cNvPr id="4" name="Rectangle: Rounded Corners 3">
          <a:extLst>
            <a:ext uri="{FF2B5EF4-FFF2-40B4-BE49-F238E27FC236}">
              <a16:creationId xmlns:a16="http://schemas.microsoft.com/office/drawing/2014/main" id="{06889C72-6ECB-4619-9498-5CF7DDE3B705}"/>
            </a:ext>
          </a:extLst>
        </xdr:cNvPr>
        <xdr:cNvSpPr/>
      </xdr:nvSpPr>
      <xdr:spPr>
        <a:xfrm>
          <a:off x="4383591" y="641888"/>
          <a:ext cx="1607987"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10087</xdr:colOff>
      <xdr:row>3</xdr:row>
      <xdr:rowOff>92887</xdr:rowOff>
    </xdr:from>
    <xdr:to>
      <xdr:col>12</xdr:col>
      <xdr:colOff>398874</xdr:colOff>
      <xdr:row>8</xdr:row>
      <xdr:rowOff>69614</xdr:rowOff>
    </xdr:to>
    <xdr:sp macro="" textlink="">
      <xdr:nvSpPr>
        <xdr:cNvPr id="5" name="Rectangle: Rounded Corners 4">
          <a:extLst>
            <a:ext uri="{FF2B5EF4-FFF2-40B4-BE49-F238E27FC236}">
              <a16:creationId xmlns:a16="http://schemas.microsoft.com/office/drawing/2014/main" id="{E400877C-EE2D-4BE0-8111-4FD7882CFF2F}"/>
            </a:ext>
          </a:extLst>
        </xdr:cNvPr>
        <xdr:cNvSpPr/>
      </xdr:nvSpPr>
      <xdr:spPr>
        <a:xfrm>
          <a:off x="6106087" y="645337"/>
          <a:ext cx="1607987"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515265</xdr:colOff>
      <xdr:row>3</xdr:row>
      <xdr:rowOff>96336</xdr:rowOff>
    </xdr:from>
    <xdr:to>
      <xdr:col>15</xdr:col>
      <xdr:colOff>292571</xdr:colOff>
      <xdr:row>8</xdr:row>
      <xdr:rowOff>73063</xdr:rowOff>
    </xdr:to>
    <xdr:sp macro="" textlink="">
      <xdr:nvSpPr>
        <xdr:cNvPr id="6" name="Rectangle: Rounded Corners 5">
          <a:extLst>
            <a:ext uri="{FF2B5EF4-FFF2-40B4-BE49-F238E27FC236}">
              <a16:creationId xmlns:a16="http://schemas.microsoft.com/office/drawing/2014/main" id="{AAF5ABC2-246E-4BF5-A8E7-381FA5232108}"/>
            </a:ext>
          </a:extLst>
        </xdr:cNvPr>
        <xdr:cNvSpPr/>
      </xdr:nvSpPr>
      <xdr:spPr>
        <a:xfrm>
          <a:off x="7830465" y="648786"/>
          <a:ext cx="1606106"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408962</xdr:colOff>
      <xdr:row>3</xdr:row>
      <xdr:rowOff>99785</xdr:rowOff>
    </xdr:from>
    <xdr:to>
      <xdr:col>18</xdr:col>
      <xdr:colOff>186267</xdr:colOff>
      <xdr:row>8</xdr:row>
      <xdr:rowOff>76512</xdr:rowOff>
    </xdr:to>
    <xdr:sp macro="" textlink="">
      <xdr:nvSpPr>
        <xdr:cNvPr id="7" name="Rectangle: Rounded Corners 6">
          <a:extLst>
            <a:ext uri="{FF2B5EF4-FFF2-40B4-BE49-F238E27FC236}">
              <a16:creationId xmlns:a16="http://schemas.microsoft.com/office/drawing/2014/main" id="{320C2B9B-1626-437B-9799-B5E3D396B643}"/>
            </a:ext>
          </a:extLst>
        </xdr:cNvPr>
        <xdr:cNvSpPr/>
      </xdr:nvSpPr>
      <xdr:spPr>
        <a:xfrm>
          <a:off x="9552962" y="652235"/>
          <a:ext cx="1606105" cy="8974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290062</xdr:colOff>
      <xdr:row>6</xdr:row>
      <xdr:rowOff>39197</xdr:rowOff>
    </xdr:from>
    <xdr:to>
      <xdr:col>6</xdr:col>
      <xdr:colOff>564444</xdr:colOff>
      <xdr:row>7</xdr:row>
      <xdr:rowOff>141112</xdr:rowOff>
    </xdr:to>
    <xdr:sp macro="" textlink="">
      <xdr:nvSpPr>
        <xdr:cNvPr id="8" name="Rectangle 7">
          <a:extLst>
            <a:ext uri="{FF2B5EF4-FFF2-40B4-BE49-F238E27FC236}">
              <a16:creationId xmlns:a16="http://schemas.microsoft.com/office/drawing/2014/main" id="{F2806719-07E6-4783-9E1A-F44D8C7A9A97}"/>
            </a:ext>
          </a:extLst>
        </xdr:cNvPr>
        <xdr:cNvSpPr/>
      </xdr:nvSpPr>
      <xdr:spPr>
        <a:xfrm>
          <a:off x="2728462" y="1144097"/>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Total Revenue</a:t>
          </a:r>
        </a:p>
      </xdr:txBody>
    </xdr:sp>
    <xdr:clientData/>
  </xdr:twoCellAnchor>
  <xdr:twoCellAnchor>
    <xdr:from>
      <xdr:col>7</xdr:col>
      <xdr:colOff>168081</xdr:colOff>
      <xdr:row>6</xdr:row>
      <xdr:rowOff>50487</xdr:rowOff>
    </xdr:from>
    <xdr:to>
      <xdr:col>9</xdr:col>
      <xdr:colOff>442463</xdr:colOff>
      <xdr:row>7</xdr:row>
      <xdr:rowOff>152402</xdr:rowOff>
    </xdr:to>
    <xdr:sp macro="" textlink="">
      <xdr:nvSpPr>
        <xdr:cNvPr id="9" name="Rectangle 8">
          <a:extLst>
            <a:ext uri="{FF2B5EF4-FFF2-40B4-BE49-F238E27FC236}">
              <a16:creationId xmlns:a16="http://schemas.microsoft.com/office/drawing/2014/main" id="{62D70791-A2CE-4971-959B-A257A8143098}"/>
            </a:ext>
          </a:extLst>
        </xdr:cNvPr>
        <xdr:cNvSpPr/>
      </xdr:nvSpPr>
      <xdr:spPr>
        <a:xfrm>
          <a:off x="4435281" y="1155387"/>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Utilize Capacity</a:t>
          </a:r>
        </a:p>
      </xdr:txBody>
    </xdr:sp>
    <xdr:clientData/>
  </xdr:twoCellAnchor>
  <xdr:twoCellAnchor>
    <xdr:from>
      <xdr:col>10</xdr:col>
      <xdr:colOff>6898</xdr:colOff>
      <xdr:row>6</xdr:row>
      <xdr:rowOff>77457</xdr:rowOff>
    </xdr:from>
    <xdr:to>
      <xdr:col>12</xdr:col>
      <xdr:colOff>399812</xdr:colOff>
      <xdr:row>7</xdr:row>
      <xdr:rowOff>101916</xdr:rowOff>
    </xdr:to>
    <xdr:sp macro="" textlink="">
      <xdr:nvSpPr>
        <xdr:cNvPr id="10" name="Rectangle 9">
          <a:extLst>
            <a:ext uri="{FF2B5EF4-FFF2-40B4-BE49-F238E27FC236}">
              <a16:creationId xmlns:a16="http://schemas.microsoft.com/office/drawing/2014/main" id="{6A1C7A77-8DB8-4151-B3C6-1B5BEF850B07}"/>
            </a:ext>
          </a:extLst>
        </xdr:cNvPr>
        <xdr:cNvSpPr/>
      </xdr:nvSpPr>
      <xdr:spPr>
        <a:xfrm>
          <a:off x="6102898" y="1182357"/>
          <a:ext cx="1612114" cy="2086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Cancelation Rate</a:t>
          </a:r>
        </a:p>
      </xdr:txBody>
    </xdr:sp>
    <xdr:clientData/>
  </xdr:twoCellAnchor>
  <xdr:twoCellAnchor>
    <xdr:from>
      <xdr:col>12</xdr:col>
      <xdr:colOff>551277</xdr:colOff>
      <xdr:row>6</xdr:row>
      <xdr:rowOff>41707</xdr:rowOff>
    </xdr:from>
    <xdr:to>
      <xdr:col>15</xdr:col>
      <xdr:colOff>214178</xdr:colOff>
      <xdr:row>7</xdr:row>
      <xdr:rowOff>143622</xdr:rowOff>
    </xdr:to>
    <xdr:sp macro="" textlink="">
      <xdr:nvSpPr>
        <xdr:cNvPr id="11" name="Rectangle 10">
          <a:extLst>
            <a:ext uri="{FF2B5EF4-FFF2-40B4-BE49-F238E27FC236}">
              <a16:creationId xmlns:a16="http://schemas.microsoft.com/office/drawing/2014/main" id="{AB00B920-99F1-4F21-80E6-1A0B1B8A63E5}"/>
            </a:ext>
          </a:extLst>
        </xdr:cNvPr>
        <xdr:cNvSpPr/>
      </xdr:nvSpPr>
      <xdr:spPr>
        <a:xfrm>
          <a:off x="7866477" y="1146607"/>
          <a:ext cx="1491701"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Total Booking</a:t>
          </a:r>
        </a:p>
      </xdr:txBody>
    </xdr:sp>
    <xdr:clientData/>
  </xdr:twoCellAnchor>
  <xdr:twoCellAnchor>
    <xdr:from>
      <xdr:col>15</xdr:col>
      <xdr:colOff>437135</xdr:colOff>
      <xdr:row>6</xdr:row>
      <xdr:rowOff>37317</xdr:rowOff>
    </xdr:from>
    <xdr:to>
      <xdr:col>18</xdr:col>
      <xdr:colOff>100035</xdr:colOff>
      <xdr:row>7</xdr:row>
      <xdr:rowOff>139232</xdr:rowOff>
    </xdr:to>
    <xdr:sp macro="" textlink="">
      <xdr:nvSpPr>
        <xdr:cNvPr id="12" name="Rectangle 11">
          <a:extLst>
            <a:ext uri="{FF2B5EF4-FFF2-40B4-BE49-F238E27FC236}">
              <a16:creationId xmlns:a16="http://schemas.microsoft.com/office/drawing/2014/main" id="{8FEA9431-D8CA-4BBA-9A7E-BCD164CBB1C3}"/>
            </a:ext>
          </a:extLst>
        </xdr:cNvPr>
        <xdr:cNvSpPr/>
      </xdr:nvSpPr>
      <xdr:spPr>
        <a:xfrm>
          <a:off x="9581135" y="1142217"/>
          <a:ext cx="1491700"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75000"/>
                </a:schemeClr>
              </a:solidFill>
            </a:rPr>
            <a:t>Occupancy %</a:t>
          </a:r>
        </a:p>
      </xdr:txBody>
    </xdr:sp>
    <xdr:clientData/>
  </xdr:twoCellAnchor>
  <xdr:twoCellAnchor>
    <xdr:from>
      <xdr:col>4</xdr:col>
      <xdr:colOff>285672</xdr:colOff>
      <xdr:row>4</xdr:row>
      <xdr:rowOff>58325</xdr:rowOff>
    </xdr:from>
    <xdr:to>
      <xdr:col>6</xdr:col>
      <xdr:colOff>560054</xdr:colOff>
      <xdr:row>5</xdr:row>
      <xdr:rowOff>160240</xdr:rowOff>
    </xdr:to>
    <xdr:sp macro="" textlink="Sheet1!A2">
      <xdr:nvSpPr>
        <xdr:cNvPr id="13" name="Rectangle 12">
          <a:extLst>
            <a:ext uri="{FF2B5EF4-FFF2-40B4-BE49-F238E27FC236}">
              <a16:creationId xmlns:a16="http://schemas.microsoft.com/office/drawing/2014/main" id="{C5EDB51E-BE22-499C-8C50-1E5CC6CA6AD5}"/>
            </a:ext>
          </a:extLst>
        </xdr:cNvPr>
        <xdr:cNvSpPr/>
      </xdr:nvSpPr>
      <xdr:spPr>
        <a:xfrm>
          <a:off x="2724072" y="794925"/>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41C18F-9830-4E9C-B58F-07056D96B088}" type="TxLink">
            <a:rPr lang="en-US" sz="2000" b="1" i="0" u="none" strike="noStrike">
              <a:solidFill>
                <a:schemeClr val="accent6">
                  <a:lumMod val="50000"/>
                </a:schemeClr>
              </a:solidFill>
              <a:latin typeface="Calibri"/>
              <a:ea typeface="Calibri"/>
              <a:cs typeface="Calibri"/>
            </a:rPr>
            <a:t>1708771229</a:t>
          </a:fld>
          <a:endParaRPr lang="en-IN" sz="3200" b="1">
            <a:solidFill>
              <a:schemeClr val="accent6">
                <a:lumMod val="50000"/>
              </a:schemeClr>
            </a:solidFill>
          </a:endParaRPr>
        </a:p>
      </xdr:txBody>
    </xdr:sp>
    <xdr:clientData/>
  </xdr:twoCellAnchor>
  <xdr:twoCellAnchor>
    <xdr:from>
      <xdr:col>7</xdr:col>
      <xdr:colOff>163690</xdr:colOff>
      <xdr:row>4</xdr:row>
      <xdr:rowOff>53935</xdr:rowOff>
    </xdr:from>
    <xdr:to>
      <xdr:col>9</xdr:col>
      <xdr:colOff>438072</xdr:colOff>
      <xdr:row>5</xdr:row>
      <xdr:rowOff>155850</xdr:rowOff>
    </xdr:to>
    <xdr:sp macro="" textlink="Sheet1!H6">
      <xdr:nvSpPr>
        <xdr:cNvPr id="14" name="Rectangle 13">
          <a:extLst>
            <a:ext uri="{FF2B5EF4-FFF2-40B4-BE49-F238E27FC236}">
              <a16:creationId xmlns:a16="http://schemas.microsoft.com/office/drawing/2014/main" id="{D364E905-CE59-4502-915B-B36DAACB303A}"/>
            </a:ext>
          </a:extLst>
        </xdr:cNvPr>
        <xdr:cNvSpPr/>
      </xdr:nvSpPr>
      <xdr:spPr>
        <a:xfrm>
          <a:off x="4430890" y="790535"/>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DAA026-0597-4DB9-B63F-37998AA503BE}" type="TxLink">
            <a:rPr lang="en-US" sz="2000" b="1" i="0" u="none" strike="noStrike">
              <a:solidFill>
                <a:schemeClr val="accent6">
                  <a:lumMod val="50000"/>
                </a:schemeClr>
              </a:solidFill>
              <a:latin typeface="Calibri"/>
              <a:ea typeface="Calibri"/>
              <a:cs typeface="Calibri"/>
            </a:rPr>
            <a:t>134590</a:t>
          </a:fld>
          <a:endParaRPr lang="en-IN" sz="3200" b="1">
            <a:solidFill>
              <a:schemeClr val="accent6">
                <a:lumMod val="50000"/>
              </a:schemeClr>
            </a:solidFill>
          </a:endParaRPr>
        </a:p>
      </xdr:txBody>
    </xdr:sp>
    <xdr:clientData/>
  </xdr:twoCellAnchor>
  <xdr:twoCellAnchor>
    <xdr:from>
      <xdr:col>10</xdr:col>
      <xdr:colOff>49547</xdr:colOff>
      <xdr:row>4</xdr:row>
      <xdr:rowOff>49545</xdr:rowOff>
    </xdr:from>
    <xdr:to>
      <xdr:col>12</xdr:col>
      <xdr:colOff>323929</xdr:colOff>
      <xdr:row>5</xdr:row>
      <xdr:rowOff>151460</xdr:rowOff>
    </xdr:to>
    <xdr:sp macro="" textlink="Sheet1!F5">
      <xdr:nvSpPr>
        <xdr:cNvPr id="15" name="Rectangle 14">
          <a:extLst>
            <a:ext uri="{FF2B5EF4-FFF2-40B4-BE49-F238E27FC236}">
              <a16:creationId xmlns:a16="http://schemas.microsoft.com/office/drawing/2014/main" id="{3C132BB2-B507-441E-BF14-BB1D9D15E840}"/>
            </a:ext>
          </a:extLst>
        </xdr:cNvPr>
        <xdr:cNvSpPr/>
      </xdr:nvSpPr>
      <xdr:spPr>
        <a:xfrm>
          <a:off x="6145547" y="786145"/>
          <a:ext cx="1493582"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39C58B-2E09-43B5-AB56-7FACBD24B283}" type="TxLink">
            <a:rPr lang="en-US" sz="2000" b="1" i="0" u="none" strike="noStrike">
              <a:solidFill>
                <a:schemeClr val="accent6">
                  <a:lumMod val="50000"/>
                </a:schemeClr>
              </a:solidFill>
              <a:latin typeface="Calibri"/>
              <a:ea typeface="Calibri"/>
              <a:cs typeface="Calibri"/>
            </a:rPr>
            <a:t>24.83%</a:t>
          </a:fld>
          <a:endParaRPr lang="en-IN" sz="3200" b="1">
            <a:solidFill>
              <a:schemeClr val="accent6">
                <a:lumMod val="50000"/>
              </a:schemeClr>
            </a:solidFill>
          </a:endParaRPr>
        </a:p>
      </xdr:txBody>
    </xdr:sp>
    <xdr:clientData/>
  </xdr:twoCellAnchor>
  <xdr:twoCellAnchor>
    <xdr:from>
      <xdr:col>12</xdr:col>
      <xdr:colOff>554726</xdr:colOff>
      <xdr:row>4</xdr:row>
      <xdr:rowOff>45155</xdr:rowOff>
    </xdr:from>
    <xdr:to>
      <xdr:col>15</xdr:col>
      <xdr:colOff>217627</xdr:colOff>
      <xdr:row>5</xdr:row>
      <xdr:rowOff>147070</xdr:rowOff>
    </xdr:to>
    <xdr:sp macro="" textlink="Sheet1!A5">
      <xdr:nvSpPr>
        <xdr:cNvPr id="16" name="Rectangle 15">
          <a:extLst>
            <a:ext uri="{FF2B5EF4-FFF2-40B4-BE49-F238E27FC236}">
              <a16:creationId xmlns:a16="http://schemas.microsoft.com/office/drawing/2014/main" id="{12BF4CB1-7854-4C2B-89D6-CF0ECD394EF9}"/>
            </a:ext>
          </a:extLst>
        </xdr:cNvPr>
        <xdr:cNvSpPr/>
      </xdr:nvSpPr>
      <xdr:spPr>
        <a:xfrm>
          <a:off x="7869926" y="781755"/>
          <a:ext cx="1491701"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2797B6-05EC-47A2-AD01-071302D00B39}" type="TxLink">
            <a:rPr lang="en-US" sz="2000" b="1" i="0" u="none" strike="noStrike">
              <a:solidFill>
                <a:schemeClr val="accent6">
                  <a:lumMod val="50000"/>
                </a:schemeClr>
              </a:solidFill>
              <a:latin typeface="Calibri"/>
              <a:ea typeface="Calibri"/>
              <a:cs typeface="Calibri"/>
            </a:rPr>
            <a:t>134590</a:t>
          </a:fld>
          <a:endParaRPr lang="en-IN" sz="3200" b="1">
            <a:solidFill>
              <a:schemeClr val="accent6">
                <a:lumMod val="50000"/>
              </a:schemeClr>
            </a:solidFill>
          </a:endParaRPr>
        </a:p>
      </xdr:txBody>
    </xdr:sp>
    <xdr:clientData/>
  </xdr:twoCellAnchor>
  <xdr:twoCellAnchor>
    <xdr:from>
      <xdr:col>15</xdr:col>
      <xdr:colOff>456264</xdr:colOff>
      <xdr:row>4</xdr:row>
      <xdr:rowOff>40765</xdr:rowOff>
    </xdr:from>
    <xdr:to>
      <xdr:col>18</xdr:col>
      <xdr:colOff>119164</xdr:colOff>
      <xdr:row>5</xdr:row>
      <xdr:rowOff>142680</xdr:rowOff>
    </xdr:to>
    <xdr:sp macro="" textlink="Sheet1!H2">
      <xdr:nvSpPr>
        <xdr:cNvPr id="17" name="Rectangle 16">
          <a:extLst>
            <a:ext uri="{FF2B5EF4-FFF2-40B4-BE49-F238E27FC236}">
              <a16:creationId xmlns:a16="http://schemas.microsoft.com/office/drawing/2014/main" id="{AD5362CA-916C-481C-A697-5EC872A6590B}"/>
            </a:ext>
          </a:extLst>
        </xdr:cNvPr>
        <xdr:cNvSpPr/>
      </xdr:nvSpPr>
      <xdr:spPr>
        <a:xfrm>
          <a:off x="9600264" y="777365"/>
          <a:ext cx="1491700" cy="2860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CDDC8E-0F7F-45F7-B4D8-5A2A3A1B50F5}" type="TxLink">
            <a:rPr lang="en-US" sz="2000" b="1" i="0" u="none" strike="noStrike">
              <a:solidFill>
                <a:schemeClr val="accent6">
                  <a:lumMod val="50000"/>
                </a:schemeClr>
              </a:solidFill>
              <a:latin typeface="Calibri"/>
              <a:ea typeface="Calibri"/>
              <a:cs typeface="Calibri"/>
            </a:rPr>
            <a:t>57.87%</a:t>
          </a:fld>
          <a:endParaRPr lang="en-IN" sz="3200" b="1">
            <a:solidFill>
              <a:schemeClr val="accent6">
                <a:lumMod val="50000"/>
              </a:schemeClr>
            </a:solidFill>
          </a:endParaRPr>
        </a:p>
      </xdr:txBody>
    </xdr:sp>
    <xdr:clientData/>
  </xdr:twoCellAnchor>
  <xdr:twoCellAnchor>
    <xdr:from>
      <xdr:col>18</xdr:col>
      <xdr:colOff>413652</xdr:colOff>
      <xdr:row>3</xdr:row>
      <xdr:rowOff>70555</xdr:rowOff>
    </xdr:from>
    <xdr:to>
      <xdr:col>22</xdr:col>
      <xdr:colOff>265922</xdr:colOff>
      <xdr:row>28</xdr:row>
      <xdr:rowOff>0</xdr:rowOff>
    </xdr:to>
    <xdr:sp macro="" textlink="">
      <xdr:nvSpPr>
        <xdr:cNvPr id="18" name="Rectangle: Rounded Corners 17">
          <a:extLst>
            <a:ext uri="{FF2B5EF4-FFF2-40B4-BE49-F238E27FC236}">
              <a16:creationId xmlns:a16="http://schemas.microsoft.com/office/drawing/2014/main" id="{A4D4092B-77FD-42E9-96B3-FE51120A7EFC}"/>
            </a:ext>
          </a:extLst>
        </xdr:cNvPr>
        <xdr:cNvSpPr/>
      </xdr:nvSpPr>
      <xdr:spPr>
        <a:xfrm>
          <a:off x="11386452" y="623005"/>
          <a:ext cx="2290670" cy="4533195"/>
        </a:xfrm>
        <a:prstGeom prst="roundRect">
          <a:avLst/>
        </a:prstGeom>
        <a:solidFill>
          <a:schemeClr val="accent6">
            <a:lumMod val="50000"/>
          </a:schemeClr>
        </a:solidFill>
        <a:ln>
          <a:noFill/>
        </a:ln>
        <a:effectLst>
          <a:outerShdw blurRad="50800" dist="38100" dir="5400000" algn="t" rotWithShape="0">
            <a:prstClr val="black">
              <a:alpha val="40000"/>
            </a:prstClr>
          </a:outerShdw>
        </a:effectLst>
        <a:scene3d>
          <a:camera prst="perspective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175919</xdr:colOff>
      <xdr:row>3</xdr:row>
      <xdr:rowOff>50486</xdr:rowOff>
    </xdr:from>
    <xdr:to>
      <xdr:col>4</xdr:col>
      <xdr:colOff>26968</xdr:colOff>
      <xdr:row>27</xdr:row>
      <xdr:rowOff>160240</xdr:rowOff>
    </xdr:to>
    <xdr:sp macro="" textlink="">
      <xdr:nvSpPr>
        <xdr:cNvPr id="19" name="Rectangle: Rounded Corners 18">
          <a:extLst>
            <a:ext uri="{FF2B5EF4-FFF2-40B4-BE49-F238E27FC236}">
              <a16:creationId xmlns:a16="http://schemas.microsoft.com/office/drawing/2014/main" id="{11761E54-9B04-46CB-B6DF-982781EDFC49}"/>
            </a:ext>
          </a:extLst>
        </xdr:cNvPr>
        <xdr:cNvSpPr/>
      </xdr:nvSpPr>
      <xdr:spPr>
        <a:xfrm>
          <a:off x="175919" y="602936"/>
          <a:ext cx="2289449" cy="4529354"/>
        </a:xfrm>
        <a:prstGeom prst="roundRect">
          <a:avLst/>
        </a:prstGeom>
        <a:solidFill>
          <a:schemeClr val="accent6">
            <a:lumMod val="50000"/>
          </a:schemeClr>
        </a:solidFill>
        <a:ln>
          <a:noFill/>
        </a:ln>
        <a:effectLst>
          <a:outerShdw blurRad="50800" dist="38100" dir="5400000" algn="t" rotWithShape="0">
            <a:prstClr val="black">
              <a:alpha val="40000"/>
            </a:prstClr>
          </a:outerShdw>
        </a:effectLst>
        <a:scene3d>
          <a:camera prst="perspective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49480</xdr:colOff>
      <xdr:row>4</xdr:row>
      <xdr:rowOff>173182</xdr:rowOff>
    </xdr:from>
    <xdr:to>
      <xdr:col>22</xdr:col>
      <xdr:colOff>47501</xdr:colOff>
      <xdr:row>10</xdr:row>
      <xdr:rowOff>16493</xdr:rowOff>
    </xdr:to>
    <mc:AlternateContent xmlns:mc="http://schemas.openxmlformats.org/markup-compatibility/2006">
      <mc:Choice xmlns:a14="http://schemas.microsoft.com/office/drawing/2010/main" Requires="a14">
        <xdr:graphicFrame macro="">
          <xdr:nvGraphicFramePr>
            <xdr:cNvPr id="20" name="category 4">
              <a:extLst>
                <a:ext uri="{FF2B5EF4-FFF2-40B4-BE49-F238E27FC236}">
                  <a16:creationId xmlns:a16="http://schemas.microsoft.com/office/drawing/2014/main" id="{0A2D4A0D-FDAE-4B23-A83F-5763D997CEA5}"/>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11688656" y="920241"/>
              <a:ext cx="1835786" cy="963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57727</xdr:colOff>
      <xdr:row>10</xdr:row>
      <xdr:rowOff>57727</xdr:rowOff>
    </xdr:from>
    <xdr:to>
      <xdr:col>22</xdr:col>
      <xdr:colOff>55748</xdr:colOff>
      <xdr:row>18</xdr:row>
      <xdr:rowOff>90715</xdr:rowOff>
    </xdr:to>
    <mc:AlternateContent xmlns:mc="http://schemas.openxmlformats.org/markup-compatibility/2006">
      <mc:Choice xmlns:a14="http://schemas.microsoft.com/office/drawing/2010/main" Requires="a14">
        <xdr:graphicFrame macro="">
          <xdr:nvGraphicFramePr>
            <xdr:cNvPr id="21" name="room_class 4">
              <a:extLst>
                <a:ext uri="{FF2B5EF4-FFF2-40B4-BE49-F238E27FC236}">
                  <a16:creationId xmlns:a16="http://schemas.microsoft.com/office/drawing/2014/main" id="{2807DE43-101F-4A22-B413-34394A18D110}"/>
                </a:ext>
              </a:extLst>
            </xdr:cNvPr>
            <xdr:cNvGraphicFramePr/>
          </xdr:nvGraphicFramePr>
          <xdr:xfrm>
            <a:off x="0" y="0"/>
            <a:ext cx="0" cy="0"/>
          </xdr:xfrm>
          <a:graphic>
            <a:graphicData uri="http://schemas.microsoft.com/office/drawing/2010/slicer">
              <sle:slicer xmlns:sle="http://schemas.microsoft.com/office/drawing/2010/slicer" name="room_class 4"/>
            </a:graphicData>
          </a:graphic>
        </xdr:graphicFrame>
      </mc:Choice>
      <mc:Fallback>
        <xdr:sp macro="" textlink="">
          <xdr:nvSpPr>
            <xdr:cNvPr id="0" name=""/>
            <xdr:cNvSpPr>
              <a:spLocks noTextEdit="1"/>
            </xdr:cNvSpPr>
          </xdr:nvSpPr>
          <xdr:spPr>
            <a:xfrm>
              <a:off x="11696903" y="1925374"/>
              <a:ext cx="1835786" cy="1527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57727</xdr:colOff>
      <xdr:row>18</xdr:row>
      <xdr:rowOff>140195</xdr:rowOff>
    </xdr:from>
    <xdr:to>
      <xdr:col>22</xdr:col>
      <xdr:colOff>55748</xdr:colOff>
      <xdr:row>26</xdr:row>
      <xdr:rowOff>140195</xdr:rowOff>
    </xdr:to>
    <mc:AlternateContent xmlns:mc="http://schemas.openxmlformats.org/markup-compatibility/2006">
      <mc:Choice xmlns:a14="http://schemas.microsoft.com/office/drawing/2010/main" Requires="a14">
        <xdr:graphicFrame macro="">
          <xdr:nvGraphicFramePr>
            <xdr:cNvPr id="22" name="city 4">
              <a:extLst>
                <a:ext uri="{FF2B5EF4-FFF2-40B4-BE49-F238E27FC236}">
                  <a16:creationId xmlns:a16="http://schemas.microsoft.com/office/drawing/2014/main" id="{9964A660-FA5E-463D-80A7-3823BAC54690}"/>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dr:sp macro="" textlink="">
          <xdr:nvSpPr>
            <xdr:cNvPr id="0" name=""/>
            <xdr:cNvSpPr>
              <a:spLocks noTextEdit="1"/>
            </xdr:cNvSpPr>
          </xdr:nvSpPr>
          <xdr:spPr>
            <a:xfrm>
              <a:off x="11696903" y="3501960"/>
              <a:ext cx="1835786" cy="1494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146889</xdr:colOff>
      <xdr:row>9</xdr:row>
      <xdr:rowOff>21457</xdr:rowOff>
    </xdr:from>
    <xdr:to>
      <xdr:col>18</xdr:col>
      <xdr:colOff>246530</xdr:colOff>
      <xdr:row>27</xdr:row>
      <xdr:rowOff>24741</xdr:rowOff>
    </xdr:to>
    <xdr:sp macro="" textlink="">
      <xdr:nvSpPr>
        <xdr:cNvPr id="23" name="Rectangle: Rounded Corners 22">
          <a:extLst>
            <a:ext uri="{FF2B5EF4-FFF2-40B4-BE49-F238E27FC236}">
              <a16:creationId xmlns:a16="http://schemas.microsoft.com/office/drawing/2014/main" id="{CD2E8A2D-BE75-4E4A-AD31-526B6A185C0B}"/>
            </a:ext>
          </a:extLst>
        </xdr:cNvPr>
        <xdr:cNvSpPr/>
      </xdr:nvSpPr>
      <xdr:spPr>
        <a:xfrm>
          <a:off x="2597242" y="1702339"/>
          <a:ext cx="8675876" cy="3365049"/>
        </a:xfrm>
        <a:prstGeom prst="roundRect">
          <a:avLst/>
        </a:prstGeom>
        <a:solidFill>
          <a:schemeClr val="accent6">
            <a:lumMod val="20000"/>
            <a:lumOff val="80000"/>
          </a:schemeClr>
        </a:solidFill>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318711</xdr:colOff>
      <xdr:row>11</xdr:row>
      <xdr:rowOff>81220</xdr:rowOff>
    </xdr:from>
    <xdr:to>
      <xdr:col>18</xdr:col>
      <xdr:colOff>89646</xdr:colOff>
      <xdr:row>24</xdr:row>
      <xdr:rowOff>160184</xdr:rowOff>
    </xdr:to>
    <xdr:graphicFrame macro="">
      <xdr:nvGraphicFramePr>
        <xdr:cNvPr id="27" name="Chart 26">
          <a:extLst>
            <a:ext uri="{FF2B5EF4-FFF2-40B4-BE49-F238E27FC236}">
              <a16:creationId xmlns:a16="http://schemas.microsoft.com/office/drawing/2014/main" id="{65CB8F91-0729-4FD3-82C2-E7F5D89FA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485588</xdr:colOff>
      <xdr:row>6</xdr:row>
      <xdr:rowOff>104587</xdr:rowOff>
    </xdr:from>
    <xdr:to>
      <xdr:col>3</xdr:col>
      <xdr:colOff>261470</xdr:colOff>
      <xdr:row>8</xdr:row>
      <xdr:rowOff>134469</xdr:rowOff>
    </xdr:to>
    <xdr:sp macro="" textlink="">
      <xdr:nvSpPr>
        <xdr:cNvPr id="28" name="Rectangle: Rounded Corners 27">
          <a:hlinkClick xmlns:r="http://schemas.openxmlformats.org/officeDocument/2006/relationships" r:id="rId2"/>
          <a:extLst>
            <a:ext uri="{FF2B5EF4-FFF2-40B4-BE49-F238E27FC236}">
              <a16:creationId xmlns:a16="http://schemas.microsoft.com/office/drawing/2014/main" id="{A8ADA2CC-1165-4E77-9FC7-70CDFED8A266}"/>
            </a:ext>
          </a:extLst>
        </xdr:cNvPr>
        <xdr:cNvSpPr/>
      </xdr:nvSpPr>
      <xdr:spPr>
        <a:xfrm>
          <a:off x="485588" y="1225175"/>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Revenue</a:t>
          </a:r>
        </a:p>
      </xdr:txBody>
    </xdr:sp>
    <xdr:clientData/>
  </xdr:twoCellAnchor>
  <xdr:twoCellAnchor>
    <xdr:from>
      <xdr:col>0</xdr:col>
      <xdr:colOff>503518</xdr:colOff>
      <xdr:row>11</xdr:row>
      <xdr:rowOff>85163</xdr:rowOff>
    </xdr:from>
    <xdr:to>
      <xdr:col>3</xdr:col>
      <xdr:colOff>279400</xdr:colOff>
      <xdr:row>13</xdr:row>
      <xdr:rowOff>115046</xdr:rowOff>
    </xdr:to>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8DAE4270-1E6F-48C2-B9FE-C68F4E248924}"/>
            </a:ext>
          </a:extLst>
        </xdr:cNvPr>
        <xdr:cNvSpPr/>
      </xdr:nvSpPr>
      <xdr:spPr>
        <a:xfrm>
          <a:off x="503518" y="2139575"/>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Bookings</a:t>
          </a:r>
        </a:p>
      </xdr:txBody>
    </xdr:sp>
    <xdr:clientData/>
  </xdr:twoCellAnchor>
  <xdr:twoCellAnchor>
    <xdr:from>
      <xdr:col>0</xdr:col>
      <xdr:colOff>491565</xdr:colOff>
      <xdr:row>16</xdr:row>
      <xdr:rowOff>50799</xdr:rowOff>
    </xdr:from>
    <xdr:to>
      <xdr:col>3</xdr:col>
      <xdr:colOff>267447</xdr:colOff>
      <xdr:row>18</xdr:row>
      <xdr:rowOff>80681</xdr:rowOff>
    </xdr:to>
    <xdr:sp macro="" textlink="">
      <xdr:nvSpPr>
        <xdr:cNvPr id="30" name="Rectangle: Rounded Corners 29">
          <a:hlinkClick xmlns:r="http://schemas.openxmlformats.org/officeDocument/2006/relationships" r:id="rId4"/>
          <a:extLst>
            <a:ext uri="{FF2B5EF4-FFF2-40B4-BE49-F238E27FC236}">
              <a16:creationId xmlns:a16="http://schemas.microsoft.com/office/drawing/2014/main" id="{C5F8FACD-A430-42E0-B46C-A19695CAC2B2}"/>
            </a:ext>
          </a:extLst>
        </xdr:cNvPr>
        <xdr:cNvSpPr/>
      </xdr:nvSpPr>
      <xdr:spPr>
        <a:xfrm>
          <a:off x="491565" y="3039034"/>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Capacity</a:t>
          </a:r>
        </a:p>
      </xdr:txBody>
    </xdr:sp>
    <xdr:clientData/>
  </xdr:twoCellAnchor>
  <xdr:twoCellAnchor>
    <xdr:from>
      <xdr:col>0</xdr:col>
      <xdr:colOff>502025</xdr:colOff>
      <xdr:row>21</xdr:row>
      <xdr:rowOff>46317</xdr:rowOff>
    </xdr:from>
    <xdr:to>
      <xdr:col>3</xdr:col>
      <xdr:colOff>277907</xdr:colOff>
      <xdr:row>23</xdr:row>
      <xdr:rowOff>76200</xdr:rowOff>
    </xdr:to>
    <xdr:sp macro="" textlink="">
      <xdr:nvSpPr>
        <xdr:cNvPr id="31" name="Rectangle: Rounded Corners 30">
          <a:hlinkClick xmlns:r="http://schemas.openxmlformats.org/officeDocument/2006/relationships" r:id="rId5"/>
          <a:extLst>
            <a:ext uri="{FF2B5EF4-FFF2-40B4-BE49-F238E27FC236}">
              <a16:creationId xmlns:a16="http://schemas.microsoft.com/office/drawing/2014/main" id="{0C862D14-2160-4222-BE1E-77360E54B4C2}"/>
            </a:ext>
          </a:extLst>
        </xdr:cNvPr>
        <xdr:cNvSpPr/>
      </xdr:nvSpPr>
      <xdr:spPr>
        <a:xfrm>
          <a:off x="502025" y="3968376"/>
          <a:ext cx="1613647" cy="403412"/>
        </a:xfrm>
        <a:prstGeom prst="roundRect">
          <a:avLst/>
        </a:prstGeom>
        <a:solidFill>
          <a:schemeClr val="accent6">
            <a:lumMod val="20000"/>
            <a:lumOff val="80000"/>
          </a:schemeClr>
        </a:solidFill>
        <a:effectLst>
          <a:glow rad="635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rPr>
            <a:t>Trend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04398145" createdVersion="5" refreshedVersion="8" minRefreshableVersion="3" recordCount="0" supportSubquery="1" supportAdvancedDrill="1" xr:uid="{CC8D79EB-8CB8-44D8-A834-C84209CB0266}">
  <cacheSource type="external" connectionId="6"/>
  <cacheFields count="6">
    <cacheField name="[dim_date].[day_type].[day_type]" caption="day_type" numFmtId="0" hierarchy="3" level="1">
      <sharedItems count="2">
        <s v="weekeday"/>
        <s v="weekend"/>
      </sharedItems>
    </cacheField>
    <cacheField name="[dim_date].[week no].[week no]" caption="week no" numFmtId="0" hierarchy="2" level="1">
      <sharedItems count="14">
        <s v="W 19"/>
        <s v="W 20"/>
        <s v="W 21"/>
        <s v="W 22"/>
        <s v="W 23"/>
        <s v="W 24"/>
        <s v="W 25"/>
        <s v="W 26"/>
        <s v="W 27"/>
        <s v="W 28"/>
        <s v="W 29"/>
        <s v="W 30"/>
        <s v="W 31"/>
        <s v="W 32"/>
      </sharedItems>
    </cacheField>
    <cacheField name="[Measures].[Sum of revenue_realized]" caption="Sum of revenue_realized" numFmtId="0" hierarchy="29" level="32767"/>
    <cacheField name="[Measures].[Occupancy  %]" caption="Occupancy  %" numFmtId="0" hierarchy="37" level="32767"/>
    <cacheField name="[Measures].[Count of booking_id]" caption="Count of booking_id" numFmtId="0" hierarchy="32" level="32767"/>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defaultMemberUniqueName="[dim_date].[mmm yy].[All]" allUniqueName="[dim_date].[mmm yy].[All]" dimensionUniqueName="[dim_date]" displayFolder="" count="2" memberValueDatatype="130"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1"/>
      </fieldsUsage>
    </cacheHierarchy>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date (Month)]" caption="date (Month)" attribute="1" defaultMemberUniqueName="[dim_date].[date (Month)].[All]" allUniqueName="[dim_date].[date (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3"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5"/>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3"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3"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3"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3" unbalanced="0"/>
    <cacheHierarchy uniqueName="[fact_bookings].[revenue_realized]" caption="revenue_realized" attribute="1" defaultMemberUniqueName="[fact_bookings].[revenue_realized].[All]" allUniqueName="[fact_bookings].[revenue_realized].[All]" dimensionUniqueName="[fact_bookings]" displayFolder="" count="2" memberValueDatatype="3"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Measures].[Sum of revenue_realized]" caption="Sum of revenue_realized" measure="1" displayFolder="" measureGroup="fact_bookings" count="0" oneField="1">
      <fieldsUsage count="1">
        <fieldUsage x="2"/>
      </fieldsUsage>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oneField="1">
      <fieldsUsage count="1">
        <fieldUsage x="4"/>
      </fieldsUsage>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oneField="1">
      <fieldsUsage count="1">
        <fieldUsage x="3"/>
      </fieldsUsage>
    </cacheHierarchy>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04976852" createdVersion="5" refreshedVersion="8" minRefreshableVersion="3" recordCount="0" supportSubquery="1" supportAdvancedDrill="1" xr:uid="{04B652E0-B329-4D7D-9E5A-47404F8669F5}">
  <cacheSource type="external" connectionId="6"/>
  <cacheFields count="2">
    <cacheField name="[Measures].[Sum of revenue_realized]" caption="Sum of revenue_realized" numFmtId="0" hierarchy="29" level="32767"/>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oneField="1">
      <fieldsUsage count="1">
        <fieldUsage x="0"/>
      </fieldsUsage>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05092591" createdVersion="5" refreshedVersion="8" minRefreshableVersion="3" recordCount="0" supportSubquery="1" supportAdvancedDrill="1" xr:uid="{EDEFE36E-EEE0-4052-B212-9F0BCEE8A0BA}">
  <cacheSource type="external" connectionId="6"/>
  <cacheFields count="2">
    <cacheField name="[Measures].[Sum of capacity]" caption="Sum of capacity" numFmtId="0" hierarchy="31" level="32767"/>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oneField="1">
      <fieldsUsage count="1">
        <fieldUsage x="0"/>
      </fieldsUsage>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05671299" createdVersion="5" refreshedVersion="8" minRefreshableVersion="3" recordCount="0" supportSubquery="1" supportAdvancedDrill="1" xr:uid="{0974EA12-43F1-45BB-8BCE-A97E5939C977}">
  <cacheSource type="external" connectionId="6"/>
  <cacheFields count="4">
    <cacheField name="[Measures].[Sum of revenue_realized]" caption="Sum of revenue_realized" numFmtId="0" hierarchy="29" level="32767"/>
    <cacheField name="[Measures].[Sum of successful_bookings]" caption="Sum of successful_bookings" numFmtId="0" hierarchy="30" level="32767"/>
    <cacheField name="[dim_date].[day_type].[day_type]" caption="day_type" numFmtId="0" hierarchy="3" level="1">
      <sharedItems count="2">
        <s v="weekeday"/>
        <s v="weekend"/>
      </sharedItems>
    </cacheField>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2"/>
      </fieldsUsage>
    </cacheHierarchy>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3"/>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oneField="1">
      <fieldsUsage count="1">
        <fieldUsage x="0"/>
      </fieldsUsage>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oneField="1">
      <fieldsUsage count="1">
        <fieldUsage x="1"/>
      </fieldsUsage>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06365738" createdVersion="5" refreshedVersion="8" minRefreshableVersion="3" recordCount="0" supportSubquery="1" supportAdvancedDrill="1" xr:uid="{6A0B6CF6-7D3C-4562-8205-D93033CBC674}">
  <cacheSource type="external" connectionId="6"/>
  <cacheFields count="4">
    <cacheField name="[dim_date].[day_type].[day_type]" caption="day_type" numFmtId="0" hierarchy="3" level="1">
      <sharedItems count="2">
        <s v="weekeday"/>
        <s v="weekend"/>
      </sharedItems>
    </cacheField>
    <cacheField name="[dim_rooms].[room_class].[room_class]" caption="room_class" numFmtId="0" hierarchy="10" level="1">
      <sharedItems count="4">
        <s v="Elite"/>
        <s v="Premium"/>
        <s v="Presidential"/>
        <s v="Standard"/>
      </sharedItems>
    </cacheField>
    <cacheField name="[Measures].[Sum of revenue_realized]" caption="Sum of revenue_realized" numFmtId="0" hierarchy="29" level="32767"/>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3"/>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oneField="1">
      <fieldsUsage count="1">
        <fieldUsage x="2"/>
      </fieldsUsage>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07175923" createdVersion="5" refreshedVersion="8" minRefreshableVersion="3" recordCount="0" supportSubquery="1" supportAdvancedDrill="1" xr:uid="{4FAC6930-F931-4FB0-9686-C5D418DED1F4}">
  <cacheSource type="external" connectionId="6"/>
  <cacheFields count="5">
    <cacheField name="[dim_date].[day_type].[day_type]" caption="day_type" numFmtId="0" hierarchy="3" level="1">
      <sharedItems count="2">
        <s v="weekeday"/>
        <s v="weekend"/>
      </sharedItems>
    </cacheField>
    <cacheField name="[dim_hotels].[property_name].[property_name]" caption="property_name" numFmtId="0" hierarchy="6" level="1">
      <sharedItems count="7">
        <s v="Atliq Bay"/>
        <s v="Atliq Blu"/>
        <s v="Atliq City"/>
        <s v="Atliq Exotica"/>
        <s v="Atliq Grands"/>
        <s v="Atliq Palace"/>
        <s v="Atliq Seasons"/>
      </sharedItems>
    </cacheField>
    <cacheField name="[Measures].[Sum of revenue_realized]" caption="Sum of revenue_realized" numFmtId="0" hierarchy="29" level="32767"/>
    <cacheField name="[dim_hotels].[city].[city]" caption="city" numFmtId="0" hierarchy="8" level="1">
      <sharedItems count="4">
        <s v="Bangalore"/>
        <s v="Delhi"/>
        <s v="Hyderabad"/>
        <s v="Mumbai"/>
      </sharedItems>
    </cacheField>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4"/>
      </fieldsUsage>
    </cacheHierarchy>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oneField="1">
      <fieldsUsage count="1">
        <fieldUsage x="2"/>
      </fieldsUsage>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0844907" createdVersion="5" refreshedVersion="8" minRefreshableVersion="3" recordCount="0" supportSubquery="1" supportAdvancedDrill="1" xr:uid="{5B34DF4C-9208-40D4-A62D-BADA67F7CF70}">
  <cacheSource type="external" connectionId="6"/>
  <cacheFields count="8">
    <cacheField name="[dim_date].[day_type].[day_type]" caption="day_type" numFmtId="0" hierarchy="3" level="1">
      <sharedItems count="2">
        <s v="weekeday"/>
        <s v="weekend"/>
      </sharedItems>
    </cacheField>
    <cacheField name="[dim_date].[date].[date]" caption="date" numFmtId="0" level="1">
      <sharedItems containsNonDate="0" containsDate="1" containsString="0" containsBlank="1" minDate="2022-05-01T00:00:00" maxDate="2022-08-01T00:00:00" count="93">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m/>
      </sharedItems>
    </cacheField>
    <cacheField name="[dim_date].[date (Month)].[date (Month)]" caption="date (Month)" numFmtId="0" hierarchy="4" level="1">
      <sharedItems count="3">
        <s v="May"/>
        <s v="Jun"/>
        <s v="Jul"/>
      </sharedItems>
    </cacheField>
    <cacheField name="[Measures].[Sum of revenue_realized]" caption="Sum of revenue_realized" numFmtId="0" hierarchy="29" level="32767"/>
    <cacheField name="[fact_bookings].[booking_id].[booking_id]" caption="booking_id" numFmtId="0" hierarchy="16" level="1">
      <sharedItems containsSemiMixedTypes="0" containsNonDate="0" containsString="0"/>
    </cacheField>
    <cacheField name="[Measures].[Count of booking_id]" caption="Count of booking_id" numFmtId="0" hierarchy="32" level="32767"/>
    <cacheField name="[dim_date].[mmm yy].[mmm yy]" caption="mmm yy" numFmtId="0" hierarchy="1" level="1">
      <sharedItems containsSemiMixedTypes="0" containsNonDate="0" containsString="0"/>
    </cacheField>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mmm yy]" caption="mmm yy" attribute="1" defaultMemberUniqueName="[dim_date].[mmm yy].[All]" allUniqueName="[dim_date].[mmm yy].[All]" dimensionUniqueName="[dim_date]" displayFolder="" count="2" memberValueDatatype="130" unbalanced="0">
      <fieldsUsage count="2">
        <fieldUsage x="-1"/>
        <fieldUsage x="6"/>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2"/>
      </fieldsUsage>
    </cacheHierarchy>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7"/>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2" memberValueDatatype="130" unbalanced="0">
      <fieldsUsage count="2">
        <fieldUsage x="-1"/>
        <fieldUsage x="4"/>
      </fieldsUsage>
    </cacheHierarchy>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oneField="1">
      <fieldsUsage count="1">
        <fieldUsage x="3"/>
      </fieldsUsage>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oneField="1">
      <fieldsUsage count="1">
        <fieldUsage x="5"/>
      </fieldsUsage>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09027778" createdVersion="5" refreshedVersion="8" minRefreshableVersion="3" recordCount="0" supportSubquery="1" supportAdvancedDrill="1" xr:uid="{151743FB-950C-46A7-A9CD-8F84A8E2EDD2}">
  <cacheSource type="external" connectionId="6"/>
  <cacheFields count="4">
    <cacheField name="[dim_date].[day_type].[day_type]" caption="day_type" numFmtId="0" hierarchy="3" level="1">
      <sharedItems count="2">
        <s v="weekeday"/>
        <s v="weekend"/>
      </sharedItems>
    </cacheField>
    <cacheField name="[fact_bookings].[booking_status].[booking_status]" caption="booking_status" numFmtId="0" hierarchy="25" level="1">
      <sharedItems count="3">
        <s v="Cancelled"/>
        <s v="Checked Out"/>
        <s v="No Show"/>
      </sharedItems>
    </cacheField>
    <cacheField name="[Measures].[Count of booking_status]" caption="Count of booking_status" numFmtId="0" hierarchy="34" level="32767"/>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3"/>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1"/>
      </fieldsUsage>
    </cacheHierarchy>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oneField="1">
      <fieldsUsage count="1">
        <fieldUsage x="2"/>
      </fieldsUsage>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09375002" createdVersion="5" refreshedVersion="8" minRefreshableVersion="3" recordCount="0" supportSubquery="1" supportAdvancedDrill="1" xr:uid="{33789E6F-3B1D-4A57-9255-4D8CB283B3CD}">
  <cacheSource type="external" connectionId="6"/>
  <cacheFields count="2">
    <cacheField name="[Measures].[Sum of successful_bookings]" caption="Sum of successful_bookings" numFmtId="0" hierarchy="30" level="32767"/>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oneField="1">
      <fieldsUsage count="1">
        <fieldUsage x="0"/>
      </fieldsUsage>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10185187" createdVersion="5" refreshedVersion="8" minRefreshableVersion="3" recordCount="0" supportSubquery="1" supportAdvancedDrill="1" xr:uid="{8D5D5541-B67D-45B8-9859-85411D4DE9B1}">
  <cacheSource type="external" connectionId="6"/>
  <cacheFields count="3">
    <cacheField name="[Measures].[Sum of successful_bookings]" caption="Sum of successful_bookings" numFmtId="0" hierarchy="30" level="32767"/>
    <cacheField name="[Measures].[Cancellation Rate]" caption="Cancellation Rate" numFmtId="0" hierarchy="36" level="32767"/>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2"/>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oneField="1">
      <fieldsUsage count="1">
        <fieldUsage x="0"/>
      </fieldsUsage>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oneField="1">
      <fieldsUsage count="1">
        <fieldUsage x="1"/>
      </fieldsUsage>
    </cacheHierarchy>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10648149" createdVersion="5" refreshedVersion="8" minRefreshableVersion="3" recordCount="0" supportSubquery="1" supportAdvancedDrill="1" xr:uid="{1835A0D3-76E3-4482-BBA9-83A849A9BE4D}">
  <cacheSource type="external" connectionId="6"/>
  <cacheFields count="2">
    <cacheField name="[Measures].[Sum of successful_bookings]" caption="Sum of successful_bookings" numFmtId="0" hierarchy="30" level="32767"/>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oneField="1">
      <fieldsUsage count="1">
        <fieldUsage x="0"/>
      </fieldsUsage>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11226849" createdVersion="5" refreshedVersion="8" minRefreshableVersion="3" recordCount="0" supportSubquery="1" supportAdvancedDrill="1" xr:uid="{9179F927-7963-428F-A8B7-5544D10A5BCD}">
  <cacheSource type="external" connectionId="6"/>
  <cacheFields count="2">
    <cacheField name="[Measures].[Sum of revenue_realized]" caption="Sum of revenue_realized" numFmtId="0" hierarchy="29" level="32767"/>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defaultMemberUniqueName="[dim_date].[mmm yy].[All]" allUniqueName="[dim_date].[mmm yy].[All]" dimensionUniqueName="[dim_date]" displayFolder="" count="2" memberValueDatatype="130"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3"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3"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3"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3"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3" unbalanced="0"/>
    <cacheHierarchy uniqueName="[fact_bookings].[revenue_realized]" caption="revenue_realized" attribute="1" defaultMemberUniqueName="[fact_bookings].[revenue_realized].[All]" allUniqueName="[fact_bookings].[revenue_realized].[All]" dimensionUniqueName="[fact_bookings]" displayFolder="" count="2" memberValueDatatype="3"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Measures].[Sum of revenue_realized]" caption="Sum of revenue_realized" measure="1" displayFolder="" measureGroup="fact_bookings" count="0" oneField="1">
      <fieldsUsage count="1">
        <fieldUsage x="0"/>
      </fieldsUsage>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12268519" createdVersion="5" refreshedVersion="8" minRefreshableVersion="3" recordCount="0" supportSubquery="1" supportAdvancedDrill="1" xr:uid="{4C7EEE16-CB18-4E4F-B858-C8A005B59EB9}">
  <cacheSource type="external" connectionId="6"/>
  <cacheFields count="2">
    <cacheField name="[Measures].[Occupancy  %]" caption="Occupancy  %" numFmtId="0" hierarchy="37" level="32767"/>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defaultMemberUniqueName="[dim_date].[mmm yy].[All]" allUniqueName="[dim_date].[mmm yy].[All]" dimensionUniqueName="[dim_date]" displayFolder="" count="2" memberValueDatatype="130"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3"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3"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3"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3"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3" unbalanced="0"/>
    <cacheHierarchy uniqueName="[fact_bookings].[revenue_realized]" caption="revenue_realized" attribute="1" defaultMemberUniqueName="[fact_bookings].[revenue_realized].[All]" allUniqueName="[fact_bookings].[revenue_realized].[All]" dimensionUniqueName="[fact_bookings]" displayFolder="" count="2" memberValueDatatype="3"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oneField="1">
      <fieldsUsage count="1">
        <fieldUsage x="0"/>
      </fieldsUsage>
    </cacheHierarchy>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2812962965" createdVersion="5" refreshedVersion="8" minRefreshableVersion="3" recordCount="0" supportSubquery="1" supportAdvancedDrill="1" xr:uid="{D622131C-6F1A-4853-9964-1A1C4D0C07CE}">
  <cacheSource type="external" connectionId="6"/>
  <cacheFields count="2">
    <cacheField name="[Measures].[Sum of successful_bookings]" caption="Sum of successful_bookings" numFmtId="0" hierarchy="30" level="32767"/>
    <cacheField name="[dim_hotels].[category].[category]" caption="category" numFmtId="0" hierarchy="7"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oneField="1">
      <fieldsUsage count="1">
        <fieldUsage x="0"/>
      </fieldsUsage>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5.548915856481" createdVersion="5" refreshedVersion="8" minRefreshableVersion="3" recordCount="0" supportSubquery="1" supportAdvancedDrill="1" xr:uid="{6866B3AE-82B1-4A2A-9CF3-2E12318998A7}">
  <cacheSource type="external" connectionId="6"/>
  <cacheFields count="2">
    <cacheField name="[Measures].[Sum of capacity]" caption="Sum of capacity" numFmtId="0" hierarchy="31" level="32767"/>
    <cacheField name="[Measures].[Sum of successful_bookings]" caption="Sum of successful_bookings" numFmtId="0" hierarchy="30" level="32767"/>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oneField="1">
      <fieldsUsage count="1">
        <fieldUsage x="1"/>
      </fieldsUsage>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oneField="1">
      <fieldsUsage count="1">
        <fieldUsage x="0"/>
      </fieldsUsage>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0">
    <map measureGroup="0" dimension="0"/>
    <map measureGroup="1" dimension="1"/>
    <map measureGroup="2" dimension="2"/>
    <map measureGroup="3" dimension="0"/>
    <map measureGroup="3" dimension="1"/>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4.644790740742" createdVersion="3" refreshedVersion="8" minRefreshableVersion="3" recordCount="0" supportSubquery="1" supportAdvancedDrill="1" xr:uid="{FDD41941-8DC8-4E04-970B-1E8E4E4B81F5}">
  <cacheSource type="external" connectionId="6">
    <extLst>
      <ext xmlns:x14="http://schemas.microsoft.com/office/spreadsheetml/2009/9/main" uri="{F057638F-6D5F-4e77-A914-E7F072B9BCA8}">
        <x14:sourceConnection name="ThisWorkbookDataModel"/>
      </ext>
    </extLst>
  </cacheSource>
  <cacheFields count="0"/>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76212887"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4.659635185184" createdVersion="3" refreshedVersion="8" minRefreshableVersion="3" recordCount="0" supportSubquery="1" supportAdvancedDrill="1" xr:uid="{698DA561-E354-4B65-94AA-7DFC19896DCB}">
  <cacheSource type="external" connectionId="6">
    <extLst>
      <ext xmlns:x14="http://schemas.microsoft.com/office/spreadsheetml/2009/9/main" uri="{F057638F-6D5F-4e77-A914-E7F072B9BCA8}">
        <x14:sourceConnection name="ThisWorkbookDataModel"/>
      </ext>
    </extLst>
  </cacheSource>
  <cacheFields count="0"/>
  <cacheHierarchies count="4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defaultMemberUniqueName="[dim_date].[mmm yy].[All]" allUniqueName="[dim_date].[mmm yy].[All]" dimensionUniqueName="[dim_date]" displayFolder="" count="0"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3"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3"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3"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3"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3"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3"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3" unbalanced="0"/>
    <cacheHierarchy uniqueName="[fact_bookings].[revenue_realized]" caption="revenue_realized" attribute="1" defaultMemberUniqueName="[fact_bookings].[revenue_realized].[All]" allUniqueName="[fact_bookings].[revenue_realized].[All]" dimensionUniqueName="[fact_bookings]" displayFolder="" count="0" memberValueDatatype="3"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count="0">
      <extLst>
        <ext xmlns:x15="http://schemas.microsoft.com/office/spreadsheetml/2010/11/main" uri="{B97F6D7D-B522-45F9-BDA1-12C45D357490}">
          <x15:cacheHierarchy aggregatedColumn="14"/>
        </ext>
      </extLst>
    </cacheHierarchy>
    <cacheHierarchy uniqueName="[Measures].[Sum of capacity]" caption="Sum of capacity" measure="1" displayFolder="" measureGroup="fact_aggregated_bookings" count="0">
      <extLst>
        <ext xmlns:x15="http://schemas.microsoft.com/office/spreadsheetml/2010/11/main" uri="{B97F6D7D-B522-45F9-BDA1-12C45D357490}">
          <x15:cacheHierarchy aggregatedColumn="15"/>
        </ext>
      </extLst>
    </cacheHierarchy>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6"/>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5"/>
        </ext>
      </extLst>
    </cacheHierarchy>
    <cacheHierarchy uniqueName="[Measures].[Count of booking_date]" caption="Count of booking_date" measure="1" displayFolder="" measureGroup="fact_bookings" count="0">
      <extLst>
        <ext xmlns:x15="http://schemas.microsoft.com/office/spreadsheetml/2010/11/main" uri="{B97F6D7D-B522-45F9-BDA1-12C45D357490}">
          <x15:cacheHierarchy aggregatedColumn="18"/>
        </ext>
      </extLst>
    </cacheHierarchy>
    <cacheHierarchy uniqueName="[Measures].[Cancellation Rate]" caption="Cancellation Rate" measure="1" displayFolder="" measureGroup="dim_date" count="0"/>
    <cacheHierarchy uniqueName="[Measures].[Occupancy  %]" caption="Occupancy  %" measure="1" displayFolder="" measureGroup="dim_date" count="0"/>
    <cacheHierarchy uniqueName="[Measures].[Un-Utilize capacity]" caption="Un-Utilize capacity" measure="1" displayFolder="" measureGroup="dim_date" count="0"/>
    <cacheHierarchy uniqueName="[Measures].[Total Un-Utilized]" caption="Total Un-Utilized" measure="1" displayFolder="" measureGroup="dim_date"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026729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E5F9FB-488F-47DB-B543-D8910C9FAD90}" name="PivotTable8" cacheId="346" applyNumberFormats="0" applyBorderFormats="0" applyFontFormats="0" applyPatternFormats="0" applyAlignmentFormats="0" applyWidthHeightFormats="1" dataCaption="Values" tag="50664b91-a548-4bb8-a834-35c32e87c77c" updatedVersion="8" minRefreshableVersion="3" useAutoFormatting="1" subtotalHiddenItems="1" itemPrintTitles="1" createdVersion="5" indent="0" outline="1" outlineData="1" multipleFieldFilters="0">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uccessful_bookings" fld="0" baseField="0" baseItem="0"/>
  </dataFields>
  <pivotHierarchies count="46">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Occupanc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7B00A-3098-41E7-8ABC-9327688B3B60}" name="PivotTable1" cacheId="307" applyNumberFormats="0" applyBorderFormats="0" applyFontFormats="0" applyPatternFormats="0" applyAlignmentFormats="0" applyWidthHeightFormats="1" dataCaption="Values" tag="8c93d418-29da-457f-9169-1234cb109c6b" updatedVersion="8" minRefreshableVersion="3" useAutoFormatting="1" subtotalHiddenItems="1" itemPrintTitles="1" createdVersion="5"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_realized" fld="0" baseField="0" baseItem="0"/>
  </dataField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room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C870EC-780C-496B-B3DC-7A1F1C135A88}" name="PivotTable7" cacheId="367" applyNumberFormats="0" applyBorderFormats="0" applyFontFormats="0" applyPatternFormats="0" applyAlignmentFormats="0" applyWidthHeightFormats="1" dataCaption="Values" tag="f1d0410f-7d50-4321-acda-feb4cc778e79" updatedVersion="8" minRefreshableVersion="3" useAutoFormatting="1" subtotalHiddenItems="1" itemPrintTitles="1" createdVersion="5" indent="0" outline="1" outlineData="1" multipleFieldFilters="0" chartFormat="8">
  <location ref="E9:F10"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capacity" fld="0" baseField="0" baseItem="0"/>
    <dataField name="Sum of successful_bookings" fld="1"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rooms Utilized "/>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activeTabTopLevelEntity name="[dim_room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C42648-3BF0-4231-8895-2020D63A503A}" name="PivotTable10" cacheId="310" applyNumberFormats="0" applyBorderFormats="0" applyFontFormats="0" applyPatternFormats="0" applyAlignmentFormats="0" applyWidthHeightFormats="1" dataCaption="Values" tag="631f3feb-e319-47a4-81e8-d6942d1590ab" updatedVersion="8" minRefreshableVersion="3" useAutoFormatting="1" subtotalHiddenItems="1" itemPrintTitles="1" createdVersion="5" indent="0" outline="1" outlineData="1" multipleFieldFilters="0">
  <location ref="M21:M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apacity" fld="0" baseField="0" baseItem="0"/>
  </dataField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Occupanc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C01B83-4479-48DB-9F09-3F39C3F71067}" name="PivotTable13" cacheId="319" applyNumberFormats="0" applyBorderFormats="0" applyFontFormats="0" applyPatternFormats="0" applyAlignmentFormats="0" applyWidthHeightFormats="1" dataCaption="Values" tag="c7c90e16-5537-4e42-874b-a4e8db5cf3f0" updatedVersion="8" minRefreshableVersion="3" useAutoFormatting="1" subtotalHiddenItems="1" itemPrintTitles="1" createdVersion="5" indent="0" outline="1" outlineData="1" multipleFieldFilters="0" chartFormat="24">
  <location ref="I26:Q32" firstHeaderRow="1" firstDataRow="2" firstDataCol="1"/>
  <pivotFields count="5">
    <pivotField allDrilled="1" subtotalTop="0" showAll="0" dataSourceSort="1" defaultSubtotal="0" defaultAttributeDrillState="1">
      <items count="2">
        <item s="1" x="0"/>
        <item s="1" x="1"/>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Fields count="1">
    <field x="1"/>
  </colFields>
  <colItems count="8">
    <i>
      <x/>
    </i>
    <i>
      <x v="1"/>
    </i>
    <i>
      <x v="2"/>
    </i>
    <i>
      <x v="3"/>
    </i>
    <i>
      <x v="4"/>
    </i>
    <i>
      <x v="5"/>
    </i>
    <i>
      <x v="6"/>
    </i>
    <i t="grand">
      <x/>
    </i>
  </colItems>
  <dataFields count="1">
    <dataField name="Sum of revenue_realized" fld="2" baseField="0" baseItem="0"/>
  </dataFields>
  <chartFormats count="28">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9" format="2" series="1">
      <pivotArea type="data" outline="0" fieldPosition="0">
        <references count="2">
          <reference field="4294967294" count="1" selected="0">
            <x v="0"/>
          </reference>
          <reference field="1" count="1" selected="0">
            <x v="2"/>
          </reference>
        </references>
      </pivotArea>
    </chartFormat>
    <chartFormat chart="9" format="3" series="1">
      <pivotArea type="data" outline="0" fieldPosition="0">
        <references count="2">
          <reference field="4294967294" count="1" selected="0">
            <x v="0"/>
          </reference>
          <reference field="1" count="1" selected="0">
            <x v="3"/>
          </reference>
        </references>
      </pivotArea>
    </chartFormat>
    <chartFormat chart="9" format="4" series="1">
      <pivotArea type="data" outline="0" fieldPosition="0">
        <references count="2">
          <reference field="4294967294" count="1" selected="0">
            <x v="0"/>
          </reference>
          <reference field="1" count="1" selected="0">
            <x v="4"/>
          </reference>
        </references>
      </pivotArea>
    </chartFormat>
    <chartFormat chart="9" format="5" series="1">
      <pivotArea type="data" outline="0" fieldPosition="0">
        <references count="2">
          <reference field="4294967294" count="1" selected="0">
            <x v="0"/>
          </reference>
          <reference field="1" count="1" selected="0">
            <x v="5"/>
          </reference>
        </references>
      </pivotArea>
    </chartFormat>
    <chartFormat chart="9" format="6" series="1">
      <pivotArea type="data" outline="0" fieldPosition="0">
        <references count="2">
          <reference field="4294967294" count="1" selected="0">
            <x v="0"/>
          </reference>
          <reference field="1" count="1" selected="0">
            <x v="6"/>
          </reference>
        </references>
      </pivotArea>
    </chartFormat>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0" format="2" series="1">
      <pivotArea type="data" outline="0" fieldPosition="0">
        <references count="2">
          <reference field="4294967294" count="1" selected="0">
            <x v="0"/>
          </reference>
          <reference field="1" count="1" selected="0">
            <x v="2"/>
          </reference>
        </references>
      </pivotArea>
    </chartFormat>
    <chartFormat chart="10" format="3" series="1">
      <pivotArea type="data" outline="0" fieldPosition="0">
        <references count="2">
          <reference field="4294967294" count="1" selected="0">
            <x v="0"/>
          </reference>
          <reference field="1" count="1" selected="0">
            <x v="3"/>
          </reference>
        </references>
      </pivotArea>
    </chartFormat>
    <chartFormat chart="10" format="4" series="1">
      <pivotArea type="data" outline="0" fieldPosition="0">
        <references count="2">
          <reference field="4294967294" count="1" selected="0">
            <x v="0"/>
          </reference>
          <reference field="1" count="1" selected="0">
            <x v="4"/>
          </reference>
        </references>
      </pivotArea>
    </chartFormat>
    <chartFormat chart="10" format="5" series="1">
      <pivotArea type="data" outline="0" fieldPosition="0">
        <references count="2">
          <reference field="4294967294" count="1" selected="0">
            <x v="0"/>
          </reference>
          <reference field="1" count="1" selected="0">
            <x v="5"/>
          </reference>
        </references>
      </pivotArea>
    </chartFormat>
    <chartFormat chart="10" format="6" series="1">
      <pivotArea type="data" outline="0" fieldPosition="0">
        <references count="2">
          <reference field="4294967294" count="1" selected="0">
            <x v="0"/>
          </reference>
          <reference field="1" count="1" selected="0">
            <x v="6"/>
          </reference>
        </references>
      </pivotArea>
    </chartFormat>
    <chartFormat chart="12" format="14" series="1">
      <pivotArea type="data" outline="0" fieldPosition="0">
        <references count="2">
          <reference field="4294967294" count="1" selected="0">
            <x v="0"/>
          </reference>
          <reference field="1" count="1" selected="0">
            <x v="0"/>
          </reference>
        </references>
      </pivotArea>
    </chartFormat>
    <chartFormat chart="12" format="15" series="1">
      <pivotArea type="data" outline="0" fieldPosition="0">
        <references count="2">
          <reference field="4294967294" count="1" selected="0">
            <x v="0"/>
          </reference>
          <reference field="1" count="1" selected="0">
            <x v="1"/>
          </reference>
        </references>
      </pivotArea>
    </chartFormat>
    <chartFormat chart="12" format="16" series="1">
      <pivotArea type="data" outline="0" fieldPosition="0">
        <references count="2">
          <reference field="4294967294" count="1" selected="0">
            <x v="0"/>
          </reference>
          <reference field="1" count="1" selected="0">
            <x v="2"/>
          </reference>
        </references>
      </pivotArea>
    </chartFormat>
    <chartFormat chart="12" format="17" series="1">
      <pivotArea type="data" outline="0" fieldPosition="0">
        <references count="2">
          <reference field="4294967294" count="1" selected="0">
            <x v="0"/>
          </reference>
          <reference field="1" count="1" selected="0">
            <x v="3"/>
          </reference>
        </references>
      </pivotArea>
    </chartFormat>
    <chartFormat chart="12" format="18" series="1">
      <pivotArea type="data" outline="0" fieldPosition="0">
        <references count="2">
          <reference field="4294967294" count="1" selected="0">
            <x v="0"/>
          </reference>
          <reference field="1" count="1" selected="0">
            <x v="4"/>
          </reference>
        </references>
      </pivotArea>
    </chartFormat>
    <chartFormat chart="12" format="19" series="1">
      <pivotArea type="data" outline="0" fieldPosition="0">
        <references count="2">
          <reference field="4294967294" count="1" selected="0">
            <x v="0"/>
          </reference>
          <reference field="1" count="1" selected="0">
            <x v="5"/>
          </reference>
        </references>
      </pivotArea>
    </chartFormat>
    <chartFormat chart="12" format="20" series="1">
      <pivotArea type="data" outline="0" fieldPosition="0">
        <references count="2">
          <reference field="4294967294" count="1" selected="0">
            <x v="0"/>
          </reference>
          <reference field="1" count="1" selected="0">
            <x v="6"/>
          </reference>
        </references>
      </pivotArea>
    </chartFormat>
    <chartFormat chart="22" format="35" series="1">
      <pivotArea type="data" outline="0" fieldPosition="0">
        <references count="2">
          <reference field="4294967294" count="1" selected="0">
            <x v="0"/>
          </reference>
          <reference field="1" count="1" selected="0">
            <x v="0"/>
          </reference>
        </references>
      </pivotArea>
    </chartFormat>
    <chartFormat chart="22" format="36" series="1">
      <pivotArea type="data" outline="0" fieldPosition="0">
        <references count="2">
          <reference field="4294967294" count="1" selected="0">
            <x v="0"/>
          </reference>
          <reference field="1" count="1" selected="0">
            <x v="1"/>
          </reference>
        </references>
      </pivotArea>
    </chartFormat>
    <chartFormat chart="22" format="37" series="1">
      <pivotArea type="data" outline="0" fieldPosition="0">
        <references count="2">
          <reference field="4294967294" count="1" selected="0">
            <x v="0"/>
          </reference>
          <reference field="1" count="1" selected="0">
            <x v="2"/>
          </reference>
        </references>
      </pivotArea>
    </chartFormat>
    <chartFormat chart="22" format="38" series="1">
      <pivotArea type="data" outline="0" fieldPosition="0">
        <references count="2">
          <reference field="4294967294" count="1" selected="0">
            <x v="0"/>
          </reference>
          <reference field="1" count="1" selected="0">
            <x v="3"/>
          </reference>
        </references>
      </pivotArea>
    </chartFormat>
    <chartFormat chart="22" format="39" series="1">
      <pivotArea type="data" outline="0" fieldPosition="0">
        <references count="2">
          <reference field="4294967294" count="1" selected="0">
            <x v="0"/>
          </reference>
          <reference field="1" count="1" selected="0">
            <x v="4"/>
          </reference>
        </references>
      </pivotArea>
    </chartFormat>
    <chartFormat chart="22" format="40" series="1">
      <pivotArea type="data" outline="0" fieldPosition="0">
        <references count="2">
          <reference field="4294967294" count="1" selected="0">
            <x v="0"/>
          </reference>
          <reference field="1" count="1" selected="0">
            <x v="5"/>
          </reference>
        </references>
      </pivotArea>
    </chartFormat>
    <chartFormat chart="22" format="41" series="1">
      <pivotArea type="data" outline="0" fieldPosition="0">
        <references count="2">
          <reference field="4294967294" count="1" selected="0">
            <x v="0"/>
          </reference>
          <reference field="1" count="1" selected="0">
            <x v="6"/>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Occupanc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51EE46-A9BB-4980-8460-5C54B2900378}" name="PivotTable2" cacheId="304" applyNumberFormats="0" applyBorderFormats="0" applyFontFormats="0" applyPatternFormats="0" applyAlignmentFormats="0" applyWidthHeightFormats="1" dataCaption="Values" tag="487d2b0e-2957-4a1e-a107-6164fb6a721a" updatedVersion="8" minRefreshableVersion="3" useAutoFormatting="1" subtotalHiddenItems="1" itemPrintTitles="1" createdVersion="5" indent="0" outline="1" outlineData="1" multipleFieldFilters="0" chartFormat="40">
  <location ref="E45:H60" firstHeaderRow="0" firstDataRow="1" firstDataCol="1"/>
  <pivotFields count="6">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Sum of revenue_realized" fld="2" baseField="0" baseItem="0"/>
    <dataField name="Count of booking_id" fld="4" subtotal="count" baseField="0" baseItem="0"/>
    <dataField fld="3" subtotal="count" baseField="0" baseItem="0"/>
  </dataFields>
  <formats count="1">
    <format dxfId="0">
      <pivotArea collapsedLevelsAreSubtotals="1" fieldPosition="0">
        <references count="2">
          <reference field="4294967294" count="1" selected="0">
            <x v="0"/>
          </reference>
          <reference field="1" count="0"/>
        </references>
      </pivotArea>
    </format>
  </formats>
  <chartFormats count="12">
    <chartFormat chart="13"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2"/>
          </reference>
        </references>
      </pivotArea>
    </chartFormat>
    <chartFormat chart="16" format="3"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2"/>
          </reference>
        </references>
      </pivotArea>
    </chartFormat>
    <chartFormat chart="36" format="6" series="1">
      <pivotArea type="data" outline="0" fieldPosition="0">
        <references count="1">
          <reference field="4294967294" count="1" selected="0">
            <x v="0"/>
          </reference>
        </references>
      </pivotArea>
    </chartFormat>
    <chartFormat chart="36" format="7" series="1">
      <pivotArea type="data" outline="0" fieldPosition="0">
        <references count="1">
          <reference field="4294967294" count="1" selected="0">
            <x v="1"/>
          </reference>
        </references>
      </pivotArea>
    </chartFormat>
    <chartFormat chart="36" format="8" series="1">
      <pivotArea type="data" outline="0" fieldPosition="0">
        <references count="1">
          <reference field="4294967294" count="1" selected="0">
            <x v="2"/>
          </reference>
        </references>
      </pivotArea>
    </chartFormat>
    <chartFormat chart="39" format="15" series="1">
      <pivotArea type="data" outline="0" fieldPosition="0">
        <references count="1">
          <reference field="4294967294" count="1" selected="0">
            <x v="0"/>
          </reference>
        </references>
      </pivotArea>
    </chartFormat>
    <chartFormat chart="39" format="16" series="1">
      <pivotArea type="data" outline="0" fieldPosition="0">
        <references count="1">
          <reference field="4294967294" count="1" selected="0">
            <x v="1"/>
          </reference>
        </references>
      </pivotArea>
    </chartFormat>
    <chartFormat chart="39" format="17" series="1">
      <pivotArea type="data" outline="0" fieldPosition="0">
        <references count="1">
          <reference field="4294967294" count="1" selected="0">
            <x v="2"/>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Occupanc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17D2F1-FBED-4804-B974-1A43805AF7A8}" name="PivotTable16" cacheId="325" applyNumberFormats="0" applyBorderFormats="0" applyFontFormats="0" applyPatternFormats="0" applyAlignmentFormats="0" applyWidthHeightFormats="1" dataCaption="Values" tag="1bb729db-7064-4be3-b84e-3fabc6874798" updatedVersion="8" minRefreshableVersion="3" useAutoFormatting="1" subtotalHiddenItems="1" itemPrintTitles="1" createdVersion="5" indent="0" outline="1" outlineData="1" multipleFieldFilters="0" chartFormat="34">
  <location ref="B42:C46" firstHeaderRow="1" firstDataRow="1"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booking_status" fld="2" subtotal="count" baseField="0" baseItem="0"/>
  </dataFields>
  <chartFormats count="7">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Occupanc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D46A2C-CD33-4E39-B45F-7B9545123CBC}" name="PivotTable9" cacheId="343" applyNumberFormats="0" applyBorderFormats="0" applyFontFormats="0" applyPatternFormats="0" applyAlignmentFormats="0" applyWidthHeightFormats="1" dataCaption="Values" tag="50664b91-a548-4bb8-a834-35c32e87c77c" updatedVersion="8" minRefreshableVersion="3" useAutoFormatting="1" subtotalHiddenItems="1" itemPrintTitles="1" createdVersion="5"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Occupanc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BDE965-15D5-49BE-B43C-CF7054F53209}" name="PivotTable3" cacheId="328" applyNumberFormats="0" applyBorderFormats="0" applyFontFormats="0" applyPatternFormats="0" applyAlignmentFormats="0" applyWidthHeightFormats="1" dataCaption="Values" tag="1dfadbda-8ce9-45ac-a86b-a9c085097f3a" updatedVersion="8" minRefreshableVersion="3" useAutoFormatting="1" subtotalHiddenItems="1" itemPrintTitles="1" createdVersion="5"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ccupancy" fld="0" baseField="0" baseItem="0"/>
  </dataField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Occupanc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25A2F4-DA60-4953-9B46-4488EDBADF16}" name="PivotTable12" cacheId="316" applyNumberFormats="0" applyBorderFormats="0" applyFontFormats="0" applyPatternFormats="0" applyAlignmentFormats="0" applyWidthHeightFormats="1" dataCaption="Values" tag="c2fd9283-dd59-4005-be5a-61d41c19cc93" updatedVersion="8" minRefreshableVersion="3" useAutoFormatting="1" subtotalHiddenItems="1" itemPrintTitles="1" createdVersion="5" indent="0" outline="1" outlineData="1" multipleFieldFilters="0" chartFormat="39">
  <location ref="F26:G31" firstHeaderRow="1" firstDataRow="1"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_realized" fld="2" baseField="0" baseItem="0"/>
  </dataFields>
  <chartFormats count="1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1" count="1" selected="0">
            <x v="0"/>
          </reference>
        </references>
      </pivotArea>
    </chartFormat>
    <chartFormat chart="17" format="18">
      <pivotArea type="data" outline="0" fieldPosition="0">
        <references count="2">
          <reference field="4294967294" count="1" selected="0">
            <x v="0"/>
          </reference>
          <reference field="1" count="1" selected="0">
            <x v="1"/>
          </reference>
        </references>
      </pivotArea>
    </chartFormat>
    <chartFormat chart="17" format="19">
      <pivotArea type="data" outline="0" fieldPosition="0">
        <references count="2">
          <reference field="4294967294" count="1" selected="0">
            <x v="0"/>
          </reference>
          <reference field="1" count="1" selected="0">
            <x v="2"/>
          </reference>
        </references>
      </pivotArea>
    </chartFormat>
    <chartFormat chart="17" format="20">
      <pivotArea type="data" outline="0" fieldPosition="0">
        <references count="2">
          <reference field="4294967294" count="1" selected="0">
            <x v="0"/>
          </reference>
          <reference field="1" count="1" selected="0">
            <x v="3"/>
          </reference>
        </references>
      </pivotArea>
    </chartFormat>
    <chartFormat chart="29" format="10" series="1">
      <pivotArea type="data" outline="0" fieldPosition="0">
        <references count="1">
          <reference field="4294967294" count="1" selected="0">
            <x v="0"/>
          </reference>
        </references>
      </pivotArea>
    </chartFormat>
    <chartFormat chart="29" format="11">
      <pivotArea type="data" outline="0" fieldPosition="0">
        <references count="2">
          <reference field="4294967294" count="1" selected="0">
            <x v="0"/>
          </reference>
          <reference field="1" count="1" selected="0">
            <x v="0"/>
          </reference>
        </references>
      </pivotArea>
    </chartFormat>
    <chartFormat chart="29" format="12">
      <pivotArea type="data" outline="0" fieldPosition="0">
        <references count="2">
          <reference field="4294967294" count="1" selected="0">
            <x v="0"/>
          </reference>
          <reference field="1" count="1" selected="0">
            <x v="1"/>
          </reference>
        </references>
      </pivotArea>
    </chartFormat>
    <chartFormat chart="29" format="13">
      <pivotArea type="data" outline="0" fieldPosition="0">
        <references count="2">
          <reference field="4294967294" count="1" selected="0">
            <x v="0"/>
          </reference>
          <reference field="1" count="1" selected="0">
            <x v="2"/>
          </reference>
        </references>
      </pivotArea>
    </chartFormat>
    <chartFormat chart="29" format="14">
      <pivotArea type="data" outline="0" fieldPosition="0">
        <references count="2">
          <reference field="4294967294" count="1" selected="0">
            <x v="0"/>
          </reference>
          <reference field="1" count="1" selected="0">
            <x v="3"/>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Occupanc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A76E8F-3514-4FFA-B5A8-A50B1EB89C98}" name="PivotTable4" cacheId="331" applyNumberFormats="0" applyBorderFormats="0" applyFontFormats="0" applyPatternFormats="0" applyAlignmentFormats="0" applyWidthHeightFormats="1" dataCaption="Values" tag="61bb5433-5738-4c0e-b0c5-c25e779b7090" updatedVersion="8" minRefreshableVersion="3" useAutoFormatting="1" subtotalHiddenItems="1" itemPrintTitles="1" createdVersion="5" indent="0" outline="1" outlineData="1" multipleFieldFilters="0">
  <location ref="E4:F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O" fld="0" baseField="0" baseItem="0"/>
    <dataField fld="1" subtotal="count" baseField="0" baseItem="0"/>
  </dataField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O"/>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A334D8-7C56-4C0E-B39E-F156029A5FD9}" name="PivotTable11" cacheId="313" applyNumberFormats="0" applyBorderFormats="0" applyFontFormats="0" applyPatternFormats="0" applyAlignmentFormats="0" applyWidthHeightFormats="1" dataCaption="Values" tag="a1ccbcab-1159-40b6-bde2-9ba3bdafd63d" updatedVersion="8" minRefreshableVersion="3" useAutoFormatting="1" subtotalHiddenItems="1" itemPrintTitles="1" createdVersion="5" indent="0" outline="1" outlineData="1" multipleFieldFilters="0" chartFormat="36">
  <location ref="A9:C1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Sum of revenue_realized" fld="0" baseField="0" baseItem="0"/>
    <dataField name="Sum of successful_bookings" fld="1" baseField="0" baseItem="0"/>
  </dataFields>
  <chartFormats count="12">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1"/>
          </reference>
          <reference field="2" count="1" selected="0">
            <x v="0"/>
          </reference>
        </references>
      </pivotArea>
    </chartFormat>
    <chartFormat chart="5" format="13">
      <pivotArea type="data" outline="0" fieldPosition="0">
        <references count="2">
          <reference field="4294967294" count="1" selected="0">
            <x v="1"/>
          </reference>
          <reference field="2" count="1" selected="0">
            <x v="1"/>
          </reference>
        </references>
      </pivotArea>
    </chartFormat>
    <chartFormat chart="35" format="38" series="1">
      <pivotArea type="data" outline="0" fieldPosition="0">
        <references count="1">
          <reference field="4294967294" count="1" selected="0">
            <x v="0"/>
          </reference>
        </references>
      </pivotArea>
    </chartFormat>
    <chartFormat chart="35" format="39">
      <pivotArea type="data" outline="0" fieldPosition="0">
        <references count="2">
          <reference field="4294967294" count="1" selected="0">
            <x v="0"/>
          </reference>
          <reference field="2" count="1" selected="0">
            <x v="0"/>
          </reference>
        </references>
      </pivotArea>
    </chartFormat>
    <chartFormat chart="35" format="40">
      <pivotArea type="data" outline="0" fieldPosition="0">
        <references count="2">
          <reference field="4294967294" count="1" selected="0">
            <x v="0"/>
          </reference>
          <reference field="2" count="1" selected="0">
            <x v="1"/>
          </reference>
        </references>
      </pivotArea>
    </chartFormat>
    <chartFormat chart="35" format="41" series="1">
      <pivotArea type="data" outline="0" fieldPosition="0">
        <references count="1">
          <reference field="4294967294" count="1" selected="0">
            <x v="1"/>
          </reference>
        </references>
      </pivotArea>
    </chartFormat>
    <chartFormat chart="35" format="42">
      <pivotArea type="data" outline="0" fieldPosition="0">
        <references count="2">
          <reference field="4294967294" count="1" selected="0">
            <x v="1"/>
          </reference>
          <reference field="2" count="1" selected="0">
            <x v="0"/>
          </reference>
        </references>
      </pivotArea>
    </chartFormat>
    <chartFormat chart="35" format="43">
      <pivotArea type="data" outline="0" fieldPosition="0">
        <references count="2">
          <reference field="4294967294" count="1" selected="0">
            <x v="1"/>
          </reference>
          <reference field="2" count="1" selected="0">
            <x v="1"/>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Occupanc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67270F7-E1FC-4EA3-BC24-8CE35847DE33}" name="PivotTable5" cacheId="334" applyNumberFormats="0" applyBorderFormats="0" applyFontFormats="0" applyPatternFormats="0" applyAlignmentFormats="0" applyWidthHeightFormats="1" dataCaption="Values" tag="48b7b7e7-5928-4498-9a2b-2aa5dd0dd448" updatedVersion="8" minRefreshableVersion="3" useAutoFormatting="1"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Bookings" fld="0" baseField="0" baseItem="0"/>
  </dataFields>
  <pivotHierarchies count="4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Booking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1DE1A9-7A65-4A1B-B75D-4243757ED86A}" name="PivotTable14" cacheId="322" applyNumberFormats="0" applyBorderFormats="0" applyFontFormats="0" applyPatternFormats="0" applyAlignmentFormats="0" applyWidthHeightFormats="1" dataCaption="Values" tag="6c0a1190-44db-4d4d-9ab4-72b8604b4c52" updatedVersion="8" minRefreshableVersion="3" useAutoFormatting="1" subtotalHiddenItems="1" itemPrintTitles="1" createdVersion="5" indent="0" outline="1" outlineData="1" multipleFieldFilters="0" chartFormat="25">
  <location ref="A23:C27" firstHeaderRow="0" firstDataRow="1" firstDataCol="1"/>
  <pivotFields count="8">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xis="axisRow" allDrilled="1" subtotalTop="0" showAll="0" dataSourceSort="1" defaultSubtotal="0">
      <items count="3">
        <item x="0" e="0"/>
        <item x="1" e="0"/>
        <item x="2" e="0"/>
      </items>
    </pivotField>
    <pivotField dataField="1" subtotalTop="0" showAll="0" defaultSubtotal="0"/>
    <pivotField axis="axisRow" allDrilled="1" subtotalTop="0" showAll="0" dataSourceSort="1" defaultSubtotal="0" defaultAttributeDrillState="1"/>
    <pivotField dataField="1" subtotalTop="0" showAll="0" defaultSubtotal="0"/>
    <pivotField axis="axisRow" allDrilled="1" subtotalTop="0" showAll="0" dataSourceSort="1" defaultSubtotal="0" defaultAttributeDrillState="1"/>
    <pivotField allDrilled="1" subtotalTop="0" showAll="0" dataSourceSort="1" defaultSubtotal="0" defaultAttributeDrillState="1"/>
  </pivotFields>
  <rowFields count="4">
    <field x="2"/>
    <field x="1"/>
    <field x="4"/>
    <field x="6"/>
  </rowFields>
  <rowItems count="4">
    <i>
      <x/>
    </i>
    <i>
      <x v="1"/>
    </i>
    <i>
      <x v="2"/>
    </i>
    <i t="grand">
      <x/>
    </i>
  </rowItems>
  <colFields count="1">
    <field x="-2"/>
  </colFields>
  <colItems count="2">
    <i>
      <x/>
    </i>
    <i i="1">
      <x v="1"/>
    </i>
  </colItems>
  <dataFields count="2">
    <dataField name="Sum of revenue_realized" fld="3" baseField="0" baseItem="0"/>
    <dataField name="Count of booking_id" fld="5" subtotal="count" baseField="0" baseItem="0"/>
  </dataFields>
  <chartFormats count="5">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1"/>
          </reference>
        </references>
      </pivotArea>
    </chartFormat>
    <chartFormat chart="20" format="13" series="1">
      <pivotArea type="data" outline="0" fieldPosition="0">
        <references count="1">
          <reference field="4294967294" count="1" selected="0">
            <x v="0"/>
          </reference>
        </references>
      </pivotArea>
    </chartFormat>
    <chartFormat chart="20" format="14" series="1">
      <pivotArea type="data" outline="0" fieldPosition="0">
        <references count="1">
          <reference field="4294967294" count="1" selected="0">
            <x v="1"/>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Occupanc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4"/>
    <rowHierarchyUsage hierarchyUsage="0"/>
    <rowHierarchyUsage hierarchyUsage="16"/>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146570C-B996-44DD-BE9F-F037A72E6562}" name="PivotTable6" cacheId="337" applyNumberFormats="0" applyBorderFormats="0" applyFontFormats="0" applyPatternFormats="0" applyAlignmentFormats="0" applyWidthHeightFormats="1" dataCaption="Values" tag="613e210a-ad69-4848-a822-4cf2fb90340c" updatedVersion="8" minRefreshableVersion="3" useAutoFormatting="1" subtotalHiddenItems="1" itemPrintTitles="1" createdVersion="5"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_realized" fld="0" baseField="0" baseItem="0"/>
  </dataFields>
  <pivotHierarchies count="46">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Occupanc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_given" xr10:uid="{A4912AB8-5121-4D7C-9B9F-D254DB18687A}" sourceName="[fact_bookings].[ratings_given]">
  <pivotTables>
    <pivotTable tabId="1" name="PivotTable4"/>
    <pivotTable tabId="1" name="PivotTable1"/>
    <pivotTable tabId="1" name="PivotTable3"/>
    <pivotTable tabId="1" name="PivotTable5"/>
    <pivotTable tabId="1" name="PivotTable6"/>
    <pivotTable tabId="1" name="PivotTable7"/>
    <pivotTable tabId="1" name="PivotTable10"/>
    <pivotTable tabId="1" name="PivotTable11"/>
    <pivotTable tabId="1" name="PivotTable12"/>
    <pivotTable tabId="1" name="PivotTable13"/>
    <pivotTable tabId="1" name="PivotTable14"/>
    <pivotTable tabId="1" name="PivotTable16"/>
    <pivotTable tabId="1" name="PivotTable2"/>
    <pivotTable tabId="1" name="PivotTable9"/>
    <pivotTable tabId="1" name="PivotTable8"/>
  </pivotTables>
  <data>
    <olap pivotCacheId="1476212887">
      <levels count="2">
        <level uniqueName="[fact_bookings].[ratings_given].[(All)]" sourceCaption="(All)" count="0"/>
        <level uniqueName="[fact_bookings].[ratings_given].[ratings_given]" sourceCaption="ratings_given" count="6">
          <ranges>
            <range startItem="0">
              <i n="[fact_bookings].[ratings_given].&amp;" c="(blank)"/>
              <i n="[fact_bookings].[ratings_given].&amp;[1.]" c="1"/>
              <i n="[fact_bookings].[ratings_given].&amp;[2.]" c="2"/>
              <i n="[fact_bookings].[ratings_given].&amp;[3.]" c="3"/>
              <i n="[fact_bookings].[ratings_given].&amp;[4.]" c="4"/>
              <i n="[fact_bookings].[ratings_given].&amp;[5.]" c="5"/>
            </range>
          </ranges>
        </level>
      </levels>
      <selections count="1">
        <selection n="[fact_bookings].[ratings_give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D0E9D628-124C-4E53-AFFF-2F5477ADA044}" sourceName="[dim_rooms].[room_class]">
  <pivotTables>
    <pivotTable tabId="1" name="PivotTable11"/>
    <pivotTable tabId="1" name="PivotTable1"/>
    <pivotTable tabId="1" name="PivotTable10"/>
    <pivotTable tabId="1" name="PivotTable12"/>
    <pivotTable tabId="1" name="PivotTable13"/>
    <pivotTable tabId="1" name="PivotTable14"/>
    <pivotTable tabId="1" name="PivotTable16"/>
    <pivotTable tabId="1" name="PivotTable3"/>
    <pivotTable tabId="1" name="PivotTable4"/>
    <pivotTable tabId="1" name="PivotTable5"/>
    <pivotTable tabId="1" name="PivotTable6"/>
    <pivotTable tabId="1" name="PivotTable7"/>
    <pivotTable tabId="1" name="PivotTable2"/>
    <pivotTable tabId="1" name="PivotTable9"/>
    <pivotTable tabId="1" name="PivotTable8"/>
  </pivotTables>
  <data>
    <olap pivotCacheId="1476212887">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F6542F2-D397-4BA4-9ED8-6E04C16F164A}" sourceName="[dim_hotels].[city]">
  <pivotTables>
    <pivotTable tabId="1" name="PivotTable4"/>
    <pivotTable tabId="1" name="PivotTable1"/>
    <pivotTable tabId="1" name="PivotTable3"/>
    <pivotTable tabId="1" name="PivotTable5"/>
    <pivotTable tabId="1" name="PivotTable6"/>
    <pivotTable tabId="1" name="PivotTable7"/>
    <pivotTable tabId="1" name="PivotTable10"/>
    <pivotTable tabId="1" name="PivotTable11"/>
    <pivotTable tabId="1" name="PivotTable13"/>
    <pivotTable tabId="1" name="PivotTable14"/>
    <pivotTable tabId="1" name="PivotTable16"/>
    <pivotTable tabId="1" name="PivotTable12"/>
    <pivotTable tabId="1" name="PivotTable2"/>
    <pivotTable tabId="1" name="PivotTable9"/>
    <pivotTable tabId="1" name="PivotTable8"/>
  </pivotTables>
  <data>
    <olap pivotCacheId="1476212887">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5A31B0-A37E-4AD2-9416-4BE4E203630B}" sourceName="[dim_hotels].[category]">
  <pivotTables>
    <pivotTable tabId="1" name="PivotTable2"/>
    <pivotTable tabId="1" name="PivotTable1"/>
    <pivotTable tabId="1" name="PivotTable10"/>
    <pivotTable tabId="1" name="PivotTable11"/>
    <pivotTable tabId="1" name="PivotTable12"/>
    <pivotTable tabId="1" name="PivotTable13"/>
    <pivotTable tabId="1" name="PivotTable14"/>
    <pivotTable tabId="1" name="PivotTable16"/>
    <pivotTable tabId="1" name="PivotTable3"/>
    <pivotTable tabId="1" name="PivotTable4"/>
    <pivotTable tabId="1" name="PivotTable5"/>
    <pivotTable tabId="1" name="PivotTable6"/>
    <pivotTable tabId="1" name="PivotTable7"/>
    <pivotTable tabId="1" name="PivotTable9"/>
    <pivotTable tabId="1" name="PivotTable8"/>
  </pivotTables>
  <data>
    <olap pivotCacheId="302672996">
      <levels count="2">
        <level uniqueName="[dim_hotels].[category].[(All)]" sourceCaption="(All)" count="0"/>
        <level uniqueName="[dim_hotels].[category].[category]" sourceCaption="category" count="2">
          <ranges>
            <range startItem="0">
              <i n="[dim_hotels].[category].&amp;[Business]" c="Business"/>
              <i n="[dim_hotels].[category].&amp;[Luxury]" c="Luxury"/>
            </range>
          </ranges>
        </level>
      </levels>
      <selections count="1">
        <selection n="[dim_hotel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s_given" xr10:uid="{ADDD66C9-31CD-4913-B3B8-A53B8AD33BE2}" cache="Slicer_ratings_given" caption="ratings_give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lass" xr10:uid="{8976CD6E-6CB5-4B3B-837D-07FABE4FC62D}" cache="Slicer_room_class" caption="room_class" level="1" rowHeight="241300"/>
  <slicer name="city" xr10:uid="{EA3CA205-89A6-4394-BB15-91D7BF4CB321}" cache="Slicer_city" caption="city" level="1" rowHeight="241300"/>
  <slicer name="category" xr10:uid="{F1EDA842-4E79-4177-9311-0C17AB4D0365}" cache="Slicer_category" caption="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lass 1" xr10:uid="{46F628AA-E844-43D9-8364-B8FDE9FE4B90}" cache="Slicer_room_class" caption="room_class" level="1" style="SlicerStyleLight6" rowHeight="241300"/>
  <slicer name="city 1" xr10:uid="{97A7E67E-0909-4E42-8FEE-ADC1E864DDCC}" cache="Slicer_city" caption="city" level="1" style="SlicerStyleLight6" rowHeight="241300"/>
  <slicer name="category 1" xr10:uid="{A10CFB63-8C25-45C9-B3B7-AB910DD2534E}" cache="Slicer_category" caption="category" level="1"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lass 3" xr10:uid="{98377FF6-9E49-45D0-83F0-DCCC4A9E5593}" cache="Slicer_room_class" caption="room_class" level="1" style="SlicerStyleLight6" rowHeight="241300"/>
  <slicer name="city 3" xr10:uid="{8BD91346-6D1E-46D5-B790-D885710F2C30}" cache="Slicer_city" caption="city" level="1" style="SlicerStyleLight6" rowHeight="241300"/>
  <slicer name="category 3" xr10:uid="{93819645-14FE-44B2-A027-89344435025E}" cache="Slicer_category" caption="category" level="1" style="SlicerStyleLight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lass 2" xr10:uid="{A420B266-FAF5-4465-BF3D-4CEAAF478DE0}" cache="Slicer_room_class" caption="room_class" level="1" style="SlicerStyleLight6" rowHeight="241300"/>
  <slicer name="city 2" xr10:uid="{1F2A086F-D510-4506-8AE3-1300EF6F7CD7}" cache="Slicer_city" caption="city" level="1" style="SlicerStyleLight6" rowHeight="241300"/>
  <slicer name="category 2" xr10:uid="{7B61CBD4-BB07-4EF2-BA52-5071D2187035}" cache="Slicer_category" caption="category" level="1" style="SlicerStyleLight6"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lass 4" xr10:uid="{DB179EC9-5B79-45B3-8EE2-D6F1F13E6175}" cache="Slicer_room_class" caption="room_class" level="1" style="SlicerStyleLight6" rowHeight="241300"/>
  <slicer name="city 4" xr10:uid="{D021B258-17C1-40C8-8617-B60BD7150BEE}" cache="Slicer_city" caption="city" level="1" style="SlicerStyleLight6" rowHeight="241300"/>
  <slicer name="category 4" xr10:uid="{C07D9A5B-3AAF-4DE8-8C8B-3021007ABD38}" cache="Slicer_category" caption="category" level="1"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FE220-916B-490B-BCCB-F3FB0FE5A842}">
  <dimension ref="A1:Q61"/>
  <sheetViews>
    <sheetView showGridLines="0" zoomScale="59" workbookViewId="0">
      <selection activeCell="F9" sqref="F9"/>
    </sheetView>
  </sheetViews>
  <sheetFormatPr defaultRowHeight="14.5" x14ac:dyDescent="0.35"/>
  <cols>
    <col min="1" max="1" width="13.1796875" bestFit="1" customWidth="1"/>
    <col min="2" max="2" width="14.26953125" bestFit="1" customWidth="1"/>
    <col min="3" max="5" width="14.08984375" bestFit="1" customWidth="1"/>
    <col min="6" max="6" width="24.26953125" bestFit="1" customWidth="1"/>
    <col min="7" max="7" width="22.26953125" bestFit="1" customWidth="1"/>
    <col min="8" max="8" width="24.26953125" bestFit="1" customWidth="1"/>
    <col min="9" max="9" width="22.26953125" bestFit="1" customWidth="1"/>
    <col min="10" max="10" width="17" bestFit="1" customWidth="1"/>
    <col min="11" max="12" width="10.7265625" bestFit="1" customWidth="1"/>
    <col min="13" max="14" width="11.36328125" bestFit="1" customWidth="1"/>
    <col min="15" max="15" width="10.7265625" bestFit="1" customWidth="1"/>
    <col min="16" max="16" width="12.08984375" bestFit="1" customWidth="1"/>
    <col min="17" max="17" width="11.81640625" bestFit="1" customWidth="1"/>
  </cols>
  <sheetData>
    <row r="1" spans="1:8" x14ac:dyDescent="0.35">
      <c r="A1" t="s">
        <v>0</v>
      </c>
      <c r="C1" t="s">
        <v>2</v>
      </c>
      <c r="E1" t="s">
        <v>0</v>
      </c>
      <c r="H1" t="s">
        <v>54</v>
      </c>
    </row>
    <row r="2" spans="1:8" x14ac:dyDescent="0.35">
      <c r="A2" s="57">
        <v>1708771229</v>
      </c>
      <c r="C2" s="57">
        <v>134590</v>
      </c>
      <c r="E2" s="57">
        <v>1708771229</v>
      </c>
      <c r="H2" s="3">
        <v>0.57869255641166761</v>
      </c>
    </row>
    <row r="4" spans="1:8" x14ac:dyDescent="0.35">
      <c r="A4" t="s">
        <v>5</v>
      </c>
      <c r="E4" t="s">
        <v>4</v>
      </c>
      <c r="F4" t="s">
        <v>3</v>
      </c>
    </row>
    <row r="5" spans="1:8" x14ac:dyDescent="0.35">
      <c r="A5" s="57">
        <v>134590</v>
      </c>
      <c r="E5" s="57">
        <v>134590</v>
      </c>
      <c r="F5" s="3">
        <v>0.24830968125417935</v>
      </c>
      <c r="H5" t="s">
        <v>1</v>
      </c>
    </row>
    <row r="6" spans="1:8" x14ac:dyDescent="0.35">
      <c r="H6" s="57">
        <v>134590</v>
      </c>
    </row>
    <row r="9" spans="1:8" x14ac:dyDescent="0.35">
      <c r="A9" s="2" t="s">
        <v>12</v>
      </c>
      <c r="B9" t="s">
        <v>0</v>
      </c>
      <c r="C9" t="s">
        <v>1</v>
      </c>
      <c r="E9" t="s">
        <v>11</v>
      </c>
      <c r="F9" t="s">
        <v>1</v>
      </c>
    </row>
    <row r="10" spans="1:8" x14ac:dyDescent="0.35">
      <c r="A10" s="13" t="s">
        <v>19</v>
      </c>
      <c r="B10" s="57">
        <v>1069703782</v>
      </c>
      <c r="C10" s="57">
        <v>84365</v>
      </c>
      <c r="E10" s="57">
        <v>232576</v>
      </c>
      <c r="F10" s="57">
        <v>134590</v>
      </c>
    </row>
    <row r="11" spans="1:8" x14ac:dyDescent="0.35">
      <c r="A11" s="13" t="s">
        <v>20</v>
      </c>
      <c r="B11" s="57">
        <v>639067447</v>
      </c>
      <c r="C11" s="57">
        <v>50225</v>
      </c>
    </row>
    <row r="12" spans="1:8" x14ac:dyDescent="0.35">
      <c r="A12" s="13" t="s">
        <v>13</v>
      </c>
      <c r="B12" s="57">
        <v>1708771229</v>
      </c>
      <c r="C12" s="57">
        <v>134590</v>
      </c>
    </row>
    <row r="16" spans="1:8" x14ac:dyDescent="0.35">
      <c r="B16" s="1"/>
    </row>
    <row r="17" spans="1:17" x14ac:dyDescent="0.35">
      <c r="B17" s="3"/>
    </row>
    <row r="18" spans="1:17" x14ac:dyDescent="0.35">
      <c r="P18" s="1"/>
      <c r="Q18" s="1"/>
    </row>
    <row r="21" spans="1:17" x14ac:dyDescent="0.35">
      <c r="M21" t="s">
        <v>11</v>
      </c>
      <c r="P21" s="14"/>
      <c r="Q21" s="14"/>
    </row>
    <row r="22" spans="1:17" x14ac:dyDescent="0.35">
      <c r="M22" s="57">
        <v>232576</v>
      </c>
    </row>
    <row r="23" spans="1:17" x14ac:dyDescent="0.35">
      <c r="A23" s="2" t="s">
        <v>12</v>
      </c>
      <c r="B23" t="s">
        <v>0</v>
      </c>
      <c r="C23" t="s">
        <v>55</v>
      </c>
    </row>
    <row r="24" spans="1:17" x14ac:dyDescent="0.35">
      <c r="A24" s="13" t="s">
        <v>33</v>
      </c>
      <c r="B24" s="57">
        <v>581930666</v>
      </c>
      <c r="C24" s="57">
        <v>45882</v>
      </c>
    </row>
    <row r="25" spans="1:17" x14ac:dyDescent="0.35">
      <c r="A25" s="13" t="s">
        <v>34</v>
      </c>
      <c r="B25" s="57">
        <v>553932355</v>
      </c>
      <c r="C25" s="57">
        <v>43683</v>
      </c>
    </row>
    <row r="26" spans="1:17" x14ac:dyDescent="0.35">
      <c r="A26" s="13" t="s">
        <v>35</v>
      </c>
      <c r="B26" s="57">
        <v>572908208</v>
      </c>
      <c r="C26" s="57">
        <v>45025</v>
      </c>
      <c r="F26" s="2" t="s">
        <v>12</v>
      </c>
      <c r="G26" t="s">
        <v>0</v>
      </c>
      <c r="I26" s="2" t="s">
        <v>0</v>
      </c>
      <c r="J26" s="2" t="s">
        <v>28</v>
      </c>
    </row>
    <row r="27" spans="1:17" x14ac:dyDescent="0.35">
      <c r="A27" s="13" t="s">
        <v>13</v>
      </c>
      <c r="B27" s="57">
        <v>1708771229</v>
      </c>
      <c r="C27" s="57">
        <v>134590</v>
      </c>
      <c r="F27" s="13" t="s">
        <v>14</v>
      </c>
      <c r="G27" s="57">
        <v>560271204</v>
      </c>
      <c r="I27" s="2" t="s">
        <v>12</v>
      </c>
      <c r="J27" t="s">
        <v>21</v>
      </c>
      <c r="K27" t="s">
        <v>22</v>
      </c>
      <c r="L27" t="s">
        <v>23</v>
      </c>
      <c r="M27" t="s">
        <v>24</v>
      </c>
      <c r="N27" t="s">
        <v>25</v>
      </c>
      <c r="O27" t="s">
        <v>26</v>
      </c>
      <c r="P27" t="s">
        <v>27</v>
      </c>
      <c r="Q27" t="s">
        <v>13</v>
      </c>
    </row>
    <row r="28" spans="1:17" x14ac:dyDescent="0.35">
      <c r="F28" s="13" t="s">
        <v>15</v>
      </c>
      <c r="G28" s="57">
        <v>462166344</v>
      </c>
      <c r="I28" s="13" t="s">
        <v>29</v>
      </c>
      <c r="J28" s="57">
        <v>82443540</v>
      </c>
      <c r="K28" s="57">
        <v>72963360</v>
      </c>
      <c r="L28" s="57">
        <v>81876345</v>
      </c>
      <c r="M28" s="57">
        <v>60023460</v>
      </c>
      <c r="N28" s="57">
        <v>54494340</v>
      </c>
      <c r="O28" s="57">
        <v>68596005</v>
      </c>
      <c r="P28" s="57"/>
      <c r="Q28" s="57">
        <v>420397050</v>
      </c>
    </row>
    <row r="29" spans="1:17" x14ac:dyDescent="0.35">
      <c r="F29" s="13" t="s">
        <v>16</v>
      </c>
      <c r="G29" s="57">
        <v>376752786</v>
      </c>
      <c r="I29" s="13" t="s">
        <v>30</v>
      </c>
      <c r="J29" s="57">
        <v>56437570</v>
      </c>
      <c r="K29" s="57">
        <v>57933400</v>
      </c>
      <c r="L29" s="57">
        <v>54932178</v>
      </c>
      <c r="M29" s="57"/>
      <c r="N29" s="57">
        <v>36061172</v>
      </c>
      <c r="O29" s="57">
        <v>89135998</v>
      </c>
      <c r="P29" s="57"/>
      <c r="Q29" s="57">
        <v>294500318</v>
      </c>
    </row>
    <row r="30" spans="1:17" x14ac:dyDescent="0.35">
      <c r="F30" s="13" t="s">
        <v>17</v>
      </c>
      <c r="G30" s="57">
        <v>309580895</v>
      </c>
      <c r="I30" s="13" t="s">
        <v>31</v>
      </c>
      <c r="J30" s="57">
        <v>69255910</v>
      </c>
      <c r="K30" s="57">
        <v>56040450</v>
      </c>
      <c r="L30" s="57">
        <v>61007200</v>
      </c>
      <c r="M30" s="57">
        <v>47844020</v>
      </c>
      <c r="N30" s="57">
        <v>46246510</v>
      </c>
      <c r="O30" s="57">
        <v>44838780</v>
      </c>
      <c r="P30" s="57"/>
      <c r="Q30" s="57">
        <v>325232870</v>
      </c>
    </row>
    <row r="31" spans="1:17" x14ac:dyDescent="0.35">
      <c r="F31" s="13" t="s">
        <v>13</v>
      </c>
      <c r="G31" s="57">
        <v>1708771229</v>
      </c>
      <c r="I31" s="13" t="s">
        <v>32</v>
      </c>
      <c r="J31" s="57">
        <v>51914158</v>
      </c>
      <c r="K31" s="57">
        <v>73918312</v>
      </c>
      <c r="L31" s="57">
        <v>87996216</v>
      </c>
      <c r="M31" s="57">
        <v>212444988</v>
      </c>
      <c r="N31" s="57">
        <v>74730742</v>
      </c>
      <c r="O31" s="57">
        <v>101511080</v>
      </c>
      <c r="P31" s="57">
        <v>66125495</v>
      </c>
      <c r="Q31" s="57">
        <v>668640991</v>
      </c>
    </row>
    <row r="32" spans="1:17" x14ac:dyDescent="0.35">
      <c r="I32" s="13" t="s">
        <v>13</v>
      </c>
      <c r="J32" s="57">
        <v>260051178</v>
      </c>
      <c r="K32" s="57">
        <v>260855522</v>
      </c>
      <c r="L32" s="57">
        <v>285811939</v>
      </c>
      <c r="M32" s="57">
        <v>320312468</v>
      </c>
      <c r="N32" s="57">
        <v>211532764</v>
      </c>
      <c r="O32" s="57">
        <v>304081863</v>
      </c>
      <c r="P32" s="57">
        <v>66125495</v>
      </c>
      <c r="Q32" s="57">
        <v>1708771229</v>
      </c>
    </row>
    <row r="42" spans="2:13" x14ac:dyDescent="0.35">
      <c r="B42" s="2" t="s">
        <v>12</v>
      </c>
      <c r="C42" t="s">
        <v>39</v>
      </c>
    </row>
    <row r="43" spans="2:13" x14ac:dyDescent="0.35">
      <c r="B43" s="13" t="s">
        <v>36</v>
      </c>
      <c r="C43" s="57">
        <v>33420</v>
      </c>
    </row>
    <row r="44" spans="2:13" x14ac:dyDescent="0.35">
      <c r="B44" s="13" t="s">
        <v>37</v>
      </c>
      <c r="C44" s="57">
        <v>94411</v>
      </c>
    </row>
    <row r="45" spans="2:13" x14ac:dyDescent="0.35">
      <c r="B45" s="13" t="s">
        <v>38</v>
      </c>
      <c r="C45" s="57">
        <v>6759</v>
      </c>
      <c r="E45" s="2" t="s">
        <v>12</v>
      </c>
      <c r="F45" t="s">
        <v>0</v>
      </c>
      <c r="G45" t="s">
        <v>55</v>
      </c>
      <c r="H45" t="s">
        <v>54</v>
      </c>
      <c r="J45" s="1" t="s">
        <v>12</v>
      </c>
      <c r="K45" s="1" t="s">
        <v>0</v>
      </c>
      <c r="L45" s="1" t="s">
        <v>55</v>
      </c>
      <c r="M45" s="1" t="s">
        <v>54</v>
      </c>
    </row>
    <row r="46" spans="2:13" x14ac:dyDescent="0.35">
      <c r="B46" s="13" t="s">
        <v>13</v>
      </c>
      <c r="C46" s="57">
        <v>134590</v>
      </c>
      <c r="E46" s="13" t="s">
        <v>40</v>
      </c>
      <c r="F46" s="25">
        <v>138182064</v>
      </c>
      <c r="G46" s="57">
        <v>10965</v>
      </c>
      <c r="H46" s="3">
        <v>0.61963155515370705</v>
      </c>
      <c r="J46" s="13" t="s">
        <v>40</v>
      </c>
      <c r="K46">
        <v>140713020</v>
      </c>
      <c r="L46">
        <v>11076</v>
      </c>
      <c r="M46" s="3">
        <v>0.61963155515370705</v>
      </c>
    </row>
    <row r="47" spans="2:13" x14ac:dyDescent="0.35">
      <c r="E47" s="13" t="s">
        <v>41</v>
      </c>
      <c r="F47" s="25">
        <v>139435920</v>
      </c>
      <c r="G47" s="57">
        <v>10958</v>
      </c>
      <c r="H47" s="3">
        <v>0.61923598553345394</v>
      </c>
      <c r="J47" s="13" t="s">
        <v>41</v>
      </c>
      <c r="K47">
        <v>128598765</v>
      </c>
      <c r="L47">
        <v>10166</v>
      </c>
      <c r="M47" s="3">
        <v>0.61923598553345394</v>
      </c>
    </row>
    <row r="48" spans="2:13" x14ac:dyDescent="0.35">
      <c r="E48" s="13" t="s">
        <v>42</v>
      </c>
      <c r="F48" s="25">
        <v>114922175</v>
      </c>
      <c r="G48" s="57">
        <v>9042</v>
      </c>
      <c r="H48" s="3">
        <v>0.51096292947558775</v>
      </c>
      <c r="J48" s="13" t="s">
        <v>42</v>
      </c>
      <c r="K48">
        <v>125266176</v>
      </c>
      <c r="L48">
        <v>9816</v>
      </c>
      <c r="M48" s="3">
        <v>0.51096292947558775</v>
      </c>
    </row>
    <row r="49" spans="5:13" x14ac:dyDescent="0.35">
      <c r="E49" s="13" t="s">
        <v>43</v>
      </c>
      <c r="F49" s="25">
        <v>138720126</v>
      </c>
      <c r="G49" s="57">
        <v>10934</v>
      </c>
      <c r="H49" s="3">
        <v>0.617879746835443</v>
      </c>
      <c r="J49" s="13" t="s">
        <v>43</v>
      </c>
      <c r="K49">
        <v>129609069</v>
      </c>
      <c r="L49">
        <v>10202</v>
      </c>
      <c r="M49" s="3">
        <v>0.617879746835443</v>
      </c>
    </row>
    <row r="50" spans="5:13" x14ac:dyDescent="0.35">
      <c r="E50" s="13" t="s">
        <v>44</v>
      </c>
      <c r="F50" s="25">
        <v>115568569</v>
      </c>
      <c r="G50" s="57">
        <v>9089</v>
      </c>
      <c r="H50" s="3">
        <v>0.51361889692585894</v>
      </c>
      <c r="J50" s="13" t="s">
        <v>44</v>
      </c>
      <c r="K50">
        <v>123789948</v>
      </c>
      <c r="L50">
        <v>9807</v>
      </c>
      <c r="M50" s="3">
        <v>0.51361889692585894</v>
      </c>
    </row>
    <row r="51" spans="5:13" x14ac:dyDescent="0.35">
      <c r="E51" s="13" t="s">
        <v>45</v>
      </c>
      <c r="F51" s="25">
        <v>139581703</v>
      </c>
      <c r="G51" s="57">
        <v>11041</v>
      </c>
      <c r="H51" s="3">
        <v>0.62392631103074137</v>
      </c>
      <c r="J51" s="13" t="s">
        <v>45</v>
      </c>
      <c r="K51">
        <v>139583930</v>
      </c>
      <c r="L51">
        <v>11015</v>
      </c>
      <c r="M51" s="3">
        <v>0.62392631103074137</v>
      </c>
    </row>
    <row r="52" spans="5:13" x14ac:dyDescent="0.35">
      <c r="E52" s="13" t="s">
        <v>46</v>
      </c>
      <c r="F52" s="25">
        <v>138674279</v>
      </c>
      <c r="G52" s="57">
        <v>10943</v>
      </c>
      <c r="H52" s="3">
        <v>0.61838833634719714</v>
      </c>
      <c r="J52" s="13" t="s">
        <v>46</v>
      </c>
      <c r="K52">
        <v>129558544</v>
      </c>
      <c r="L52">
        <v>10204</v>
      </c>
      <c r="M52" s="3">
        <v>0.61838833634719714</v>
      </c>
    </row>
    <row r="53" spans="5:13" x14ac:dyDescent="0.35">
      <c r="E53" s="13" t="s">
        <v>47</v>
      </c>
      <c r="F53" s="25">
        <v>114152421</v>
      </c>
      <c r="G53" s="57">
        <v>9017</v>
      </c>
      <c r="H53" s="3">
        <v>0.50955018083182635</v>
      </c>
      <c r="J53" s="13" t="s">
        <v>47</v>
      </c>
      <c r="K53">
        <v>124624861</v>
      </c>
      <c r="L53">
        <v>9795</v>
      </c>
      <c r="M53" s="3">
        <v>0.50955018083182635</v>
      </c>
    </row>
    <row r="54" spans="5:13" x14ac:dyDescent="0.35">
      <c r="E54" s="13" t="s">
        <v>48</v>
      </c>
      <c r="F54" s="25">
        <v>139555632</v>
      </c>
      <c r="G54" s="57">
        <v>10962</v>
      </c>
      <c r="H54" s="3">
        <v>0.61946202531645567</v>
      </c>
      <c r="J54" s="13" t="s">
        <v>48</v>
      </c>
      <c r="K54">
        <v>137819495</v>
      </c>
      <c r="L54">
        <v>10866</v>
      </c>
      <c r="M54" s="3">
        <v>0.61946202531645567</v>
      </c>
    </row>
    <row r="55" spans="5:13" x14ac:dyDescent="0.35">
      <c r="E55" s="13" t="s">
        <v>49</v>
      </c>
      <c r="F55" s="25">
        <v>139383916</v>
      </c>
      <c r="G55" s="57">
        <v>10929</v>
      </c>
      <c r="H55" s="3">
        <v>0.61759719710669081</v>
      </c>
      <c r="J55" s="13" t="s">
        <v>49</v>
      </c>
      <c r="K55">
        <v>136300386</v>
      </c>
      <c r="L55">
        <v>10721</v>
      </c>
      <c r="M55" s="3">
        <v>0.61759719710669081</v>
      </c>
    </row>
    <row r="56" spans="5:13" x14ac:dyDescent="0.35">
      <c r="E56" s="13" t="s">
        <v>50</v>
      </c>
      <c r="F56" s="25">
        <v>139730590</v>
      </c>
      <c r="G56" s="57">
        <v>11018</v>
      </c>
      <c r="H56" s="3">
        <v>0.622626582278481</v>
      </c>
      <c r="J56" s="13" t="s">
        <v>50</v>
      </c>
      <c r="K56">
        <v>124964422</v>
      </c>
      <c r="L56">
        <v>9802</v>
      </c>
      <c r="M56" s="3">
        <v>0.622626582278481</v>
      </c>
    </row>
    <row r="57" spans="5:13" x14ac:dyDescent="0.35">
      <c r="E57" s="13" t="s">
        <v>51</v>
      </c>
      <c r="F57" s="25">
        <v>114811148</v>
      </c>
      <c r="G57" s="57">
        <v>9020</v>
      </c>
      <c r="H57" s="3">
        <v>0.50971971066907773</v>
      </c>
      <c r="J57" s="13" t="s">
        <v>51</v>
      </c>
      <c r="K57">
        <v>108266696</v>
      </c>
      <c r="L57">
        <v>8542</v>
      </c>
      <c r="M57" s="3">
        <v>0.50971971066907773</v>
      </c>
    </row>
    <row r="58" spans="5:13" x14ac:dyDescent="0.35">
      <c r="E58" s="13" t="s">
        <v>52</v>
      </c>
      <c r="F58" s="25">
        <v>115042325</v>
      </c>
      <c r="G58" s="57">
        <v>9021</v>
      </c>
      <c r="H58" s="3">
        <v>0.50977622061482819</v>
      </c>
      <c r="J58" s="13" t="s">
        <v>52</v>
      </c>
      <c r="K58">
        <v>84200266</v>
      </c>
      <c r="L58">
        <v>6572</v>
      </c>
      <c r="M58" s="3">
        <v>0.50977622061482819</v>
      </c>
    </row>
    <row r="59" spans="5:13" x14ac:dyDescent="0.35">
      <c r="E59" s="13" t="s">
        <v>53</v>
      </c>
      <c r="F59" s="25">
        <v>21010361</v>
      </c>
      <c r="G59" s="57">
        <v>1651</v>
      </c>
      <c r="H59" s="3">
        <v>0.65308544303797467</v>
      </c>
      <c r="J59" s="13" t="s">
        <v>53</v>
      </c>
      <c r="K59">
        <v>3862282</v>
      </c>
      <c r="L59">
        <v>290</v>
      </c>
      <c r="M59" s="3">
        <v>0.65308544303797467</v>
      </c>
    </row>
    <row r="60" spans="5:13" x14ac:dyDescent="0.35">
      <c r="E60" s="13" t="s">
        <v>13</v>
      </c>
      <c r="F60" s="57">
        <v>1708771229</v>
      </c>
      <c r="G60" s="57">
        <v>134590</v>
      </c>
      <c r="H60" s="3">
        <v>0.57869255641166761</v>
      </c>
      <c r="J60" s="13" t="s">
        <v>18</v>
      </c>
      <c r="K60">
        <v>71613369</v>
      </c>
      <c r="L60">
        <v>5716</v>
      </c>
      <c r="M60" s="3"/>
    </row>
    <row r="61" spans="5:13" x14ac:dyDescent="0.35">
      <c r="J61" s="23" t="s">
        <v>13</v>
      </c>
      <c r="K61" s="14">
        <v>1708771229</v>
      </c>
      <c r="L61" s="14">
        <v>134590</v>
      </c>
      <c r="M61" s="24">
        <v>0.57869255641166761</v>
      </c>
    </row>
  </sheetData>
  <pageMargins left="0.7" right="0.7" top="0.75" bottom="0.75" header="0.3" footer="0.3"/>
  <pageSetup paperSize="9" orientation="portrait" verticalDpi="0" r:id="rId16"/>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46539-306B-4A72-A414-0DD473B0E891}">
  <dimension ref="M9:AJ47"/>
  <sheetViews>
    <sheetView showGridLines="0" topLeftCell="L14" zoomScale="87" zoomScaleNormal="54" workbookViewId="0">
      <selection activeCell="M15" sqref="M15:O16"/>
    </sheetView>
  </sheetViews>
  <sheetFormatPr defaultRowHeight="14.5" x14ac:dyDescent="0.35"/>
  <sheetData>
    <row r="9" spans="13:36" ht="15" thickBot="1" x14ac:dyDescent="0.4"/>
    <row r="10" spans="13:36" ht="14.5" customHeight="1" x14ac:dyDescent="0.35">
      <c r="M10" s="4"/>
      <c r="N10" s="5"/>
      <c r="O10" s="5"/>
      <c r="P10" s="5"/>
      <c r="Q10" s="5"/>
      <c r="R10" s="5"/>
      <c r="S10" s="5"/>
      <c r="T10" s="5"/>
      <c r="U10" s="5"/>
      <c r="V10" s="5"/>
      <c r="W10" s="5"/>
      <c r="X10" s="5"/>
      <c r="Y10" s="5"/>
      <c r="Z10" s="5"/>
      <c r="AA10" s="5"/>
      <c r="AB10" s="5"/>
      <c r="AC10" s="6"/>
      <c r="AD10" s="6"/>
    </row>
    <row r="11" spans="13:36" ht="15" customHeight="1" x14ac:dyDescent="0.35">
      <c r="M11" s="7"/>
      <c r="N11" s="8"/>
      <c r="O11" s="8"/>
      <c r="P11" s="8"/>
      <c r="Q11" s="8"/>
      <c r="R11" s="8"/>
      <c r="S11" s="8"/>
      <c r="T11" s="8"/>
      <c r="U11" s="8"/>
      <c r="V11" s="8"/>
      <c r="W11" s="8"/>
      <c r="X11" s="8"/>
      <c r="Y11" s="8"/>
      <c r="Z11" s="8"/>
      <c r="AA11" s="8"/>
      <c r="AB11" s="8"/>
      <c r="AC11" s="9"/>
      <c r="AD11" s="9"/>
    </row>
    <row r="12" spans="13:36" x14ac:dyDescent="0.35">
      <c r="M12" s="7"/>
      <c r="N12" s="8"/>
      <c r="O12" s="8"/>
      <c r="P12" s="8"/>
      <c r="Q12" s="8"/>
      <c r="R12" s="8"/>
      <c r="S12" s="8"/>
      <c r="T12" s="8"/>
      <c r="U12" s="8"/>
      <c r="V12" s="8"/>
      <c r="W12" s="8"/>
      <c r="X12" s="8"/>
      <c r="Y12" s="8"/>
      <c r="Z12" s="8"/>
      <c r="AA12" s="8"/>
      <c r="AB12" s="8"/>
      <c r="AC12" s="9"/>
      <c r="AD12" s="9"/>
    </row>
    <row r="13" spans="13:36" ht="15" thickBot="1" x14ac:dyDescent="0.4">
      <c r="M13" s="7"/>
      <c r="N13" s="8"/>
      <c r="O13" s="8"/>
      <c r="P13" s="8"/>
      <c r="Q13" s="8"/>
      <c r="R13" s="8"/>
      <c r="S13" s="8"/>
      <c r="T13" s="8"/>
      <c r="U13" s="8"/>
      <c r="V13" s="8"/>
      <c r="W13" s="8"/>
      <c r="X13" s="8"/>
      <c r="Y13" s="8"/>
      <c r="Z13" s="8"/>
      <c r="AA13" s="8"/>
      <c r="AB13" s="8"/>
      <c r="AC13" s="9"/>
      <c r="AD13" s="9"/>
      <c r="AF13" s="26"/>
      <c r="AG13" s="26"/>
      <c r="AH13" s="26"/>
      <c r="AI13" s="26"/>
      <c r="AJ13" s="26"/>
    </row>
    <row r="14" spans="13:36" ht="14.5" customHeight="1" x14ac:dyDescent="0.35">
      <c r="M14" s="27" t="s">
        <v>6</v>
      </c>
      <c r="N14" s="28"/>
      <c r="O14" s="29"/>
      <c r="P14" s="27" t="s">
        <v>9</v>
      </c>
      <c r="Q14" s="28"/>
      <c r="R14" s="29"/>
      <c r="S14" s="27" t="s">
        <v>7</v>
      </c>
      <c r="T14" s="28"/>
      <c r="U14" s="29"/>
      <c r="V14" s="27" t="s">
        <v>8</v>
      </c>
      <c r="W14" s="28"/>
      <c r="X14" s="29"/>
      <c r="Y14" s="27" t="s">
        <v>56</v>
      </c>
      <c r="Z14" s="28"/>
      <c r="AA14" s="29"/>
      <c r="AB14" s="27" t="s">
        <v>10</v>
      </c>
      <c r="AC14" s="54"/>
      <c r="AD14" s="55"/>
      <c r="AF14" s="26"/>
      <c r="AG14" s="26"/>
      <c r="AH14" s="26"/>
      <c r="AI14" s="26"/>
      <c r="AJ14" s="26"/>
    </row>
    <row r="15" spans="13:36" ht="15" customHeight="1" x14ac:dyDescent="0.35">
      <c r="M15" s="30">
        <f>GETPIVOTDATA("[Measures].[Sum of revenue_realized]",Sheet1!$A$1)</f>
        <v>1708771229</v>
      </c>
      <c r="N15" s="31"/>
      <c r="O15" s="32"/>
      <c r="P15" s="36">
        <f>GETPIVOTDATA("[Measures].[Sum of successful_bookings]",Sheet1!$C$1)</f>
        <v>134590</v>
      </c>
      <c r="Q15" s="37"/>
      <c r="R15" s="38"/>
      <c r="S15" s="42">
        <f>GETPIVOTDATA("[Measures].[Cancellation Rate]",Sheet1!$E$4)</f>
        <v>0.24830968125417935</v>
      </c>
      <c r="T15" s="43"/>
      <c r="U15" s="44"/>
      <c r="V15" s="30">
        <f>GETPIVOTDATA("[Measures].[Sum of successful_bookings]",Sheet1!$A$4)</f>
        <v>134590</v>
      </c>
      <c r="W15" s="31"/>
      <c r="X15" s="32"/>
      <c r="Y15" s="48">
        <f>Sheet1!E10</f>
        <v>232576</v>
      </c>
      <c r="Z15" s="49"/>
      <c r="AA15" s="50"/>
      <c r="AB15" s="42">
        <f>Sheet1!H2</f>
        <v>0.57869255641166761</v>
      </c>
      <c r="AC15" s="43"/>
      <c r="AD15" s="44"/>
      <c r="AF15" s="26"/>
      <c r="AG15" s="26"/>
      <c r="AH15" s="26"/>
      <c r="AI15" s="26"/>
      <c r="AJ15" s="26"/>
    </row>
    <row r="16" spans="13:36" ht="15" thickBot="1" x14ac:dyDescent="0.4">
      <c r="M16" s="33"/>
      <c r="N16" s="34"/>
      <c r="O16" s="35"/>
      <c r="P16" s="39"/>
      <c r="Q16" s="40"/>
      <c r="R16" s="41"/>
      <c r="S16" s="45"/>
      <c r="T16" s="46"/>
      <c r="U16" s="47"/>
      <c r="V16" s="33"/>
      <c r="W16" s="34"/>
      <c r="X16" s="35"/>
      <c r="Y16" s="51"/>
      <c r="Z16" s="52"/>
      <c r="AA16" s="53"/>
      <c r="AB16" s="45"/>
      <c r="AC16" s="46"/>
      <c r="AD16" s="47"/>
      <c r="AF16" s="26"/>
      <c r="AG16" s="26"/>
      <c r="AH16" s="26"/>
      <c r="AI16" s="26"/>
      <c r="AJ16" s="26"/>
    </row>
    <row r="17" spans="13:36" x14ac:dyDescent="0.35">
      <c r="M17" s="7"/>
      <c r="N17" s="8"/>
      <c r="O17" s="8"/>
      <c r="P17" s="8"/>
      <c r="Q17" s="8"/>
      <c r="R17" s="8"/>
      <c r="S17" s="8"/>
      <c r="T17" s="8"/>
      <c r="U17" s="8"/>
      <c r="V17" s="8"/>
      <c r="W17" s="8"/>
      <c r="X17" s="8"/>
      <c r="Y17" s="8"/>
      <c r="Z17" s="8"/>
      <c r="AA17" s="8"/>
      <c r="AB17" s="8"/>
      <c r="AC17" s="9"/>
      <c r="AD17" s="9"/>
      <c r="AF17" s="26"/>
      <c r="AG17" s="26"/>
      <c r="AH17" s="26"/>
      <c r="AI17" s="26"/>
      <c r="AJ17" s="26"/>
    </row>
    <row r="18" spans="13:36" x14ac:dyDescent="0.35">
      <c r="M18" s="7"/>
      <c r="N18" s="8"/>
      <c r="O18" s="8"/>
      <c r="P18" s="8"/>
      <c r="Q18" s="8"/>
      <c r="R18" s="8"/>
      <c r="S18" s="8"/>
      <c r="T18" s="8"/>
      <c r="U18" s="8"/>
      <c r="V18" s="8"/>
      <c r="W18" s="8"/>
      <c r="X18" s="8"/>
      <c r="Y18" s="8"/>
      <c r="Z18" s="8"/>
      <c r="AA18" s="8"/>
      <c r="AB18" s="8"/>
      <c r="AC18" s="9"/>
      <c r="AD18" s="9"/>
      <c r="AF18" s="26"/>
      <c r="AG18" s="26"/>
      <c r="AH18" s="26"/>
      <c r="AI18" s="26"/>
      <c r="AJ18" s="26"/>
    </row>
    <row r="19" spans="13:36" x14ac:dyDescent="0.35">
      <c r="M19" s="7"/>
      <c r="N19" s="8"/>
      <c r="O19" s="8"/>
      <c r="P19" s="8"/>
      <c r="Q19" s="8"/>
      <c r="R19" s="8"/>
      <c r="S19" s="8"/>
      <c r="T19" s="8"/>
      <c r="U19" s="8"/>
      <c r="V19" s="8"/>
      <c r="W19" s="8"/>
      <c r="X19" s="8"/>
      <c r="Y19" s="8"/>
      <c r="Z19" s="8"/>
      <c r="AA19" s="8"/>
      <c r="AB19" s="8"/>
      <c r="AC19" s="9"/>
      <c r="AD19" s="9"/>
      <c r="AF19" s="26"/>
      <c r="AG19" s="26"/>
      <c r="AH19" s="26"/>
      <c r="AI19" s="26"/>
      <c r="AJ19" s="26"/>
    </row>
    <row r="20" spans="13:36" x14ac:dyDescent="0.35">
      <c r="M20" s="7"/>
      <c r="N20" s="8"/>
      <c r="O20" s="8"/>
      <c r="P20" s="8"/>
      <c r="Q20" s="8"/>
      <c r="R20" s="8"/>
      <c r="S20" s="8"/>
      <c r="T20" s="8"/>
      <c r="U20" s="8"/>
      <c r="V20" s="8"/>
      <c r="W20" s="8"/>
      <c r="X20" s="8"/>
      <c r="Y20" s="8"/>
      <c r="Z20" s="8"/>
      <c r="AA20" s="8"/>
      <c r="AB20" s="8"/>
      <c r="AC20" s="9"/>
      <c r="AD20" s="9"/>
      <c r="AF20" s="26"/>
      <c r="AG20" s="26"/>
      <c r="AH20" s="26"/>
      <c r="AI20" s="26"/>
      <c r="AJ20" s="26"/>
    </row>
    <row r="21" spans="13:36" x14ac:dyDescent="0.35">
      <c r="M21" s="7"/>
      <c r="N21" s="8"/>
      <c r="O21" s="8"/>
      <c r="P21" s="8"/>
      <c r="Q21" s="8"/>
      <c r="R21" s="8"/>
      <c r="S21" s="8"/>
      <c r="T21" s="8"/>
      <c r="U21" s="8"/>
      <c r="V21" s="8"/>
      <c r="W21" s="8"/>
      <c r="X21" s="8"/>
      <c r="Y21" s="8"/>
      <c r="Z21" s="8"/>
      <c r="AA21" s="8"/>
      <c r="AB21" s="8"/>
      <c r="AC21" s="9"/>
      <c r="AD21" s="9"/>
      <c r="AF21" s="26"/>
      <c r="AG21" s="26"/>
      <c r="AH21" s="26"/>
      <c r="AI21" s="26"/>
      <c r="AJ21" s="26"/>
    </row>
    <row r="22" spans="13:36" x14ac:dyDescent="0.35">
      <c r="M22" s="7"/>
      <c r="N22" s="8"/>
      <c r="O22" s="8"/>
      <c r="P22" s="8"/>
      <c r="Q22" s="8"/>
      <c r="R22" s="8"/>
      <c r="S22" s="8"/>
      <c r="T22" s="8"/>
      <c r="U22" s="8"/>
      <c r="V22" s="8"/>
      <c r="W22" s="8"/>
      <c r="X22" s="8"/>
      <c r="Y22" s="8"/>
      <c r="Z22" s="8"/>
      <c r="AA22" s="8"/>
      <c r="AB22" s="8"/>
      <c r="AC22" s="9"/>
      <c r="AD22" s="9"/>
    </row>
    <row r="23" spans="13:36" x14ac:dyDescent="0.35">
      <c r="M23" s="7"/>
      <c r="N23" s="8"/>
      <c r="O23" s="8"/>
      <c r="P23" s="8"/>
      <c r="Q23" s="8"/>
      <c r="R23" s="8"/>
      <c r="S23" s="8"/>
      <c r="T23" s="8"/>
      <c r="U23" s="8"/>
      <c r="V23" s="8"/>
      <c r="W23" s="8"/>
      <c r="X23" s="8"/>
      <c r="Y23" s="8"/>
      <c r="Z23" s="8"/>
      <c r="AA23" s="8"/>
      <c r="AB23" s="8"/>
      <c r="AC23" s="9"/>
      <c r="AD23" s="9"/>
    </row>
    <row r="24" spans="13:36" x14ac:dyDescent="0.35">
      <c r="M24" s="7"/>
      <c r="N24" s="8"/>
      <c r="O24" s="8"/>
      <c r="P24" s="8"/>
      <c r="Q24" s="8"/>
      <c r="R24" s="8"/>
      <c r="S24" s="8"/>
      <c r="T24" s="8"/>
      <c r="U24" s="8"/>
      <c r="V24" s="8"/>
      <c r="W24" s="8"/>
      <c r="X24" s="8"/>
      <c r="Y24" s="8"/>
      <c r="Z24" s="8"/>
      <c r="AA24" s="8"/>
      <c r="AB24" s="8"/>
      <c r="AC24" s="9"/>
      <c r="AD24" s="9"/>
    </row>
    <row r="25" spans="13:36" x14ac:dyDescent="0.35">
      <c r="M25" s="7"/>
      <c r="N25" s="8"/>
      <c r="O25" s="8"/>
      <c r="P25" s="8"/>
      <c r="Q25" s="8"/>
      <c r="R25" s="8"/>
      <c r="S25" s="8"/>
      <c r="T25" s="8"/>
      <c r="U25" s="8"/>
      <c r="V25" s="8"/>
      <c r="W25" s="8"/>
      <c r="X25" s="8"/>
      <c r="Y25" s="8"/>
      <c r="Z25" s="8"/>
      <c r="AA25" s="8"/>
      <c r="AB25" s="8"/>
      <c r="AC25" s="9"/>
      <c r="AD25" s="9"/>
    </row>
    <row r="26" spans="13:36" x14ac:dyDescent="0.35">
      <c r="M26" s="7"/>
      <c r="N26" s="8"/>
      <c r="O26" s="8"/>
      <c r="P26" s="8"/>
      <c r="Q26" s="8"/>
      <c r="R26" s="8"/>
      <c r="S26" s="8"/>
      <c r="T26" s="8"/>
      <c r="U26" s="8"/>
      <c r="V26" s="8"/>
      <c r="W26" s="8"/>
      <c r="X26" s="8"/>
      <c r="Y26" s="8"/>
      <c r="Z26" s="8"/>
      <c r="AA26" s="8"/>
      <c r="AB26" s="8"/>
      <c r="AC26" s="9"/>
      <c r="AD26" s="9"/>
    </row>
    <row r="27" spans="13:36" ht="14.5" customHeight="1" x14ac:dyDescent="0.35">
      <c r="M27" s="7"/>
      <c r="N27" s="8"/>
      <c r="O27" s="8"/>
      <c r="P27" s="8"/>
      <c r="Q27" s="8"/>
      <c r="R27" s="8"/>
      <c r="S27" s="8"/>
      <c r="T27" s="8"/>
      <c r="U27" s="8"/>
      <c r="V27" s="8"/>
      <c r="W27" s="8"/>
      <c r="X27" s="8"/>
      <c r="Y27" s="8"/>
      <c r="Z27" s="8"/>
      <c r="AA27" s="8"/>
      <c r="AB27" s="8"/>
      <c r="AC27" s="9"/>
      <c r="AD27" s="9"/>
    </row>
    <row r="28" spans="13:36" ht="15" customHeight="1" x14ac:dyDescent="0.35">
      <c r="M28" s="7"/>
      <c r="N28" s="8"/>
      <c r="O28" s="8"/>
      <c r="P28" s="8"/>
      <c r="Q28" s="8"/>
      <c r="R28" s="8"/>
      <c r="S28" s="8"/>
      <c r="T28" s="8"/>
      <c r="U28" s="8"/>
      <c r="V28" s="8"/>
      <c r="W28" s="8"/>
      <c r="X28" s="8"/>
      <c r="Y28" s="8"/>
      <c r="Z28" s="8"/>
      <c r="AA28" s="8"/>
      <c r="AB28" s="8"/>
      <c r="AC28" s="9"/>
      <c r="AD28" s="9"/>
    </row>
    <row r="29" spans="13:36" x14ac:dyDescent="0.35">
      <c r="M29" s="7"/>
      <c r="N29" s="8"/>
      <c r="O29" s="8"/>
      <c r="P29" s="8"/>
      <c r="Q29" s="8"/>
      <c r="R29" s="8"/>
      <c r="S29" s="8"/>
      <c r="T29" s="8"/>
      <c r="U29" s="8"/>
      <c r="V29" s="8"/>
      <c r="W29" s="8"/>
      <c r="X29" s="8"/>
      <c r="Y29" s="8"/>
      <c r="Z29" s="8"/>
      <c r="AA29" s="8"/>
      <c r="AB29" s="8"/>
      <c r="AC29" s="9"/>
      <c r="AD29" s="9"/>
    </row>
    <row r="30" spans="13:36" x14ac:dyDescent="0.35">
      <c r="M30" s="7"/>
      <c r="N30" s="8"/>
      <c r="O30" s="8"/>
      <c r="P30" s="8"/>
      <c r="Q30" s="8"/>
      <c r="R30" s="8"/>
      <c r="S30" s="8"/>
      <c r="T30" s="8"/>
      <c r="U30" s="8"/>
      <c r="V30" s="8"/>
      <c r="W30" s="8"/>
      <c r="X30" s="8"/>
      <c r="Y30" s="8"/>
      <c r="Z30" s="8"/>
      <c r="AA30" s="8"/>
      <c r="AB30" s="8"/>
      <c r="AC30" s="9"/>
      <c r="AD30" s="9"/>
    </row>
    <row r="31" spans="13:36" x14ac:dyDescent="0.35">
      <c r="M31" s="7"/>
      <c r="N31" s="8"/>
      <c r="O31" s="8"/>
      <c r="P31" s="8"/>
      <c r="Q31" s="8"/>
      <c r="R31" s="8"/>
      <c r="S31" s="8"/>
      <c r="T31" s="8"/>
      <c r="U31" s="8"/>
      <c r="V31" s="8"/>
      <c r="W31" s="8"/>
      <c r="X31" s="8"/>
      <c r="Y31" s="8"/>
      <c r="Z31" s="8"/>
      <c r="AA31" s="8"/>
      <c r="AB31" s="8"/>
      <c r="AC31" s="9"/>
      <c r="AD31" s="9"/>
    </row>
    <row r="32" spans="13:36" ht="15" thickBot="1" x14ac:dyDescent="0.4">
      <c r="M32" s="10"/>
      <c r="N32" s="11"/>
      <c r="O32" s="11"/>
      <c r="P32" s="11"/>
      <c r="Q32" s="11"/>
      <c r="R32" s="11"/>
      <c r="S32" s="11"/>
      <c r="T32" s="11"/>
      <c r="U32" s="11"/>
      <c r="V32" s="11"/>
      <c r="W32" s="11"/>
      <c r="X32" s="11"/>
      <c r="Y32" s="11"/>
      <c r="Z32" s="11"/>
      <c r="AA32" s="11"/>
      <c r="AB32" s="11"/>
      <c r="AC32" s="12"/>
      <c r="AD32" s="12"/>
    </row>
    <row r="33" spans="13:30" x14ac:dyDescent="0.35">
      <c r="M33" s="7"/>
      <c r="N33" s="8"/>
      <c r="O33" s="8"/>
      <c r="P33" s="8"/>
      <c r="Q33" s="8"/>
      <c r="R33" s="8"/>
      <c r="S33" s="8"/>
      <c r="T33" s="8"/>
      <c r="U33" s="8"/>
      <c r="V33" s="8"/>
      <c r="W33" s="8"/>
      <c r="X33" s="8"/>
      <c r="Y33" s="8"/>
      <c r="Z33" s="8"/>
      <c r="AA33" s="8"/>
      <c r="AB33" s="8"/>
      <c r="AC33" s="8"/>
      <c r="AD33" s="9"/>
    </row>
    <row r="34" spans="13:30" x14ac:dyDescent="0.35">
      <c r="M34" s="7"/>
      <c r="N34" s="8"/>
      <c r="O34" s="8"/>
      <c r="P34" s="8"/>
      <c r="Q34" s="8"/>
      <c r="R34" s="8"/>
      <c r="S34" s="8"/>
      <c r="T34" s="8"/>
      <c r="U34" s="8"/>
      <c r="V34" s="8"/>
      <c r="W34" s="8"/>
      <c r="X34" s="8"/>
      <c r="Y34" s="8"/>
      <c r="Z34" s="8"/>
      <c r="AA34" s="8"/>
      <c r="AB34" s="8"/>
      <c r="AC34" s="8"/>
      <c r="AD34" s="9"/>
    </row>
    <row r="35" spans="13:30" x14ac:dyDescent="0.35">
      <c r="M35" s="7"/>
      <c r="N35" s="8"/>
      <c r="O35" s="8"/>
      <c r="P35" s="8"/>
      <c r="Q35" s="8"/>
      <c r="R35" s="8"/>
      <c r="S35" s="8"/>
      <c r="T35" s="8"/>
      <c r="U35" s="8"/>
      <c r="V35" s="8"/>
      <c r="W35" s="8"/>
      <c r="X35" s="8"/>
      <c r="Y35" s="8"/>
      <c r="Z35" s="8"/>
      <c r="AA35" s="8"/>
      <c r="AB35" s="8"/>
      <c r="AC35" s="8"/>
      <c r="AD35" s="9"/>
    </row>
    <row r="36" spans="13:30" x14ac:dyDescent="0.35">
      <c r="M36" s="7"/>
      <c r="N36" s="8"/>
      <c r="O36" s="8"/>
      <c r="P36" s="8"/>
      <c r="Q36" s="8"/>
      <c r="R36" s="8"/>
      <c r="S36" s="8"/>
      <c r="T36" s="8"/>
      <c r="U36" s="8"/>
      <c r="V36" s="8"/>
      <c r="W36" s="8"/>
      <c r="X36" s="8"/>
      <c r="Y36" s="8"/>
      <c r="Z36" s="8"/>
      <c r="AA36" s="8"/>
      <c r="AB36" s="8"/>
      <c r="AC36" s="8"/>
      <c r="AD36" s="9"/>
    </row>
    <row r="37" spans="13:30" x14ac:dyDescent="0.35">
      <c r="M37" s="7"/>
      <c r="N37" s="8"/>
      <c r="O37" s="8"/>
      <c r="P37" s="8"/>
      <c r="Q37" s="8"/>
      <c r="R37" s="8"/>
      <c r="S37" s="8"/>
      <c r="T37" s="8"/>
      <c r="U37" s="8"/>
      <c r="V37" s="8"/>
      <c r="W37" s="8"/>
      <c r="X37" s="8"/>
      <c r="Y37" s="8"/>
      <c r="Z37" s="8"/>
      <c r="AA37" s="8"/>
      <c r="AB37" s="8"/>
      <c r="AC37" s="8"/>
      <c r="AD37" s="9"/>
    </row>
    <row r="38" spans="13:30" x14ac:dyDescent="0.35">
      <c r="M38" s="7"/>
      <c r="N38" s="8"/>
      <c r="O38" s="8"/>
      <c r="P38" s="8"/>
      <c r="Q38" s="8"/>
      <c r="R38" s="8"/>
      <c r="S38" s="8"/>
      <c r="T38" s="8"/>
      <c r="U38" s="8"/>
      <c r="V38" s="8"/>
      <c r="W38" s="8"/>
      <c r="X38" s="8"/>
      <c r="Y38" s="8"/>
      <c r="Z38" s="8"/>
      <c r="AA38" s="8"/>
      <c r="AB38" s="8"/>
      <c r="AC38" s="8"/>
      <c r="AD38" s="9"/>
    </row>
    <row r="39" spans="13:30" x14ac:dyDescent="0.35">
      <c r="M39" s="7"/>
      <c r="N39" s="8"/>
      <c r="O39" s="8"/>
      <c r="P39" s="8"/>
      <c r="Q39" s="8"/>
      <c r="R39" s="8"/>
      <c r="S39" s="8"/>
      <c r="T39" s="8"/>
      <c r="U39" s="8"/>
      <c r="V39" s="8"/>
      <c r="W39" s="8"/>
      <c r="X39" s="8"/>
      <c r="Y39" s="8"/>
      <c r="Z39" s="8"/>
      <c r="AA39" s="8"/>
      <c r="AB39" s="8"/>
      <c r="AC39" s="8"/>
      <c r="AD39" s="9"/>
    </row>
    <row r="40" spans="13:30" ht="15" thickBot="1" x14ac:dyDescent="0.4">
      <c r="M40" s="10"/>
      <c r="N40" s="11"/>
      <c r="O40" s="11"/>
      <c r="P40" s="11"/>
      <c r="Q40" s="11"/>
      <c r="R40" s="11"/>
      <c r="S40" s="11"/>
      <c r="T40" s="11"/>
      <c r="U40" s="11"/>
      <c r="V40" s="11"/>
      <c r="W40" s="11"/>
      <c r="X40" s="11"/>
      <c r="Y40" s="11"/>
      <c r="Z40" s="11"/>
      <c r="AA40" s="11"/>
      <c r="AB40" s="11"/>
      <c r="AC40" s="11"/>
      <c r="AD40" s="12"/>
    </row>
    <row r="41" spans="13:30" x14ac:dyDescent="0.35">
      <c r="M41" s="15"/>
      <c r="N41" s="16"/>
      <c r="O41" s="16"/>
      <c r="P41" s="16"/>
      <c r="Q41" s="16"/>
      <c r="R41" s="16"/>
      <c r="S41" s="16"/>
      <c r="T41" s="16"/>
      <c r="U41" s="16"/>
      <c r="V41" s="16"/>
      <c r="W41" s="16"/>
      <c r="X41" s="16"/>
      <c r="Y41" s="16"/>
      <c r="Z41" s="16"/>
      <c r="AA41" s="16"/>
      <c r="AB41" s="16"/>
      <c r="AC41" s="16"/>
      <c r="AD41" s="17"/>
    </row>
    <row r="42" spans="13:30" x14ac:dyDescent="0.35">
      <c r="M42" s="18"/>
      <c r="AD42" s="19"/>
    </row>
    <row r="43" spans="13:30" x14ac:dyDescent="0.35">
      <c r="M43" s="18"/>
      <c r="AD43" s="19"/>
    </row>
    <row r="44" spans="13:30" x14ac:dyDescent="0.35">
      <c r="M44" s="18"/>
      <c r="AD44" s="19"/>
    </row>
    <row r="45" spans="13:30" x14ac:dyDescent="0.35">
      <c r="M45" s="18"/>
      <c r="AD45" s="19"/>
    </row>
    <row r="46" spans="13:30" x14ac:dyDescent="0.35">
      <c r="M46" s="18"/>
      <c r="AD46" s="19"/>
    </row>
    <row r="47" spans="13:30" ht="15" thickBot="1" x14ac:dyDescent="0.4">
      <c r="M47" s="20"/>
      <c r="N47" s="21"/>
      <c r="O47" s="21"/>
      <c r="P47" s="21"/>
      <c r="Q47" s="21"/>
      <c r="R47" s="21"/>
      <c r="S47" s="21"/>
      <c r="T47" s="21"/>
      <c r="U47" s="21"/>
      <c r="V47" s="21"/>
      <c r="W47" s="21"/>
      <c r="X47" s="21"/>
      <c r="Y47" s="21"/>
      <c r="Z47" s="21"/>
      <c r="AA47" s="21"/>
      <c r="AB47" s="21"/>
      <c r="AC47" s="21"/>
      <c r="AD47" s="22"/>
    </row>
  </sheetData>
  <mergeCells count="12">
    <mergeCell ref="V14:X14"/>
    <mergeCell ref="V15:X16"/>
    <mergeCell ref="Y14:AA14"/>
    <mergeCell ref="Y15:AA16"/>
    <mergeCell ref="AB14:AD14"/>
    <mergeCell ref="AB15:AD16"/>
    <mergeCell ref="M14:O14"/>
    <mergeCell ref="M15:O16"/>
    <mergeCell ref="P14:R14"/>
    <mergeCell ref="P15:R16"/>
    <mergeCell ref="S14:U14"/>
    <mergeCell ref="S15:U1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943D3-CBA6-4B4E-AA88-8D5B848F9E1B}">
  <dimension ref="A1"/>
  <sheetViews>
    <sheetView showGridLines="0" tabSelected="1" zoomScale="85" zoomScaleNormal="85" workbookViewId="0"/>
  </sheetViews>
  <sheetFormatPr defaultRowHeight="14.5" x14ac:dyDescent="0.35"/>
  <cols>
    <col min="1" max="16384" width="8.7265625" style="5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003CB-DB64-4188-8B26-F4436D630526}">
  <dimension ref="A1"/>
  <sheetViews>
    <sheetView showGridLines="0" zoomScale="85" zoomScaleNormal="85" workbookViewId="0"/>
  </sheetViews>
  <sheetFormatPr defaultRowHeight="14.5" x14ac:dyDescent="0.35"/>
  <cols>
    <col min="1" max="16384" width="8.7265625" style="5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25C1C-8BFB-4A04-8E04-ED3C53B1F81D}">
  <dimension ref="A1"/>
  <sheetViews>
    <sheetView showGridLines="0" zoomScale="85" zoomScaleNormal="85" workbookViewId="0"/>
  </sheetViews>
  <sheetFormatPr defaultRowHeight="14.5" x14ac:dyDescent="0.35"/>
  <cols>
    <col min="1" max="16384" width="8.7265625" style="5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3412C-1D01-4BEA-B87F-923A606D5353}">
  <dimension ref="A1"/>
  <sheetViews>
    <sheetView showGridLines="0" zoomScale="85" zoomScaleNormal="85" workbookViewId="0"/>
  </sheetViews>
  <sheetFormatPr defaultRowHeight="14.5" x14ac:dyDescent="0.35"/>
  <cols>
    <col min="1" max="16384" width="8.7265625" style="5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DFA1564D-BC0E-47E4-93D0-E5573DC0D9F4}">
  <ds:schemaRefs/>
</ds:datastoreItem>
</file>

<file path=customXml/itemProps2.xml><?xml version="1.0" encoding="utf-8"?>
<ds:datastoreItem xmlns:ds="http://schemas.openxmlformats.org/officeDocument/2006/customXml" ds:itemID="{AABBD38C-236A-4C83-8B3B-807A5BF95FB7}">
  <ds:schemaRefs/>
</ds:datastoreItem>
</file>

<file path=customXml/itemProps3.xml><?xml version="1.0" encoding="utf-8"?>
<ds:datastoreItem xmlns:ds="http://schemas.openxmlformats.org/officeDocument/2006/customXml" ds:itemID="{7E4BD187-81AE-4378-BEBB-BC8329EC90E2}">
  <ds:schemaRefs/>
</ds:datastoreItem>
</file>

<file path=customXml/itemProps4.xml><?xml version="1.0" encoding="utf-8"?>
<ds:datastoreItem xmlns:ds="http://schemas.openxmlformats.org/officeDocument/2006/customXml" ds:itemID="{FE91DE5B-7C47-46FC-9D57-F35486C25DD6}">
  <ds:schemaRefs/>
</ds:datastoreItem>
</file>

<file path=customXml/itemProps5.xml><?xml version="1.0" encoding="utf-8"?>
<ds:datastoreItem xmlns:ds="http://schemas.openxmlformats.org/officeDocument/2006/customXml" ds:itemID="{1004CC63-0101-4CEF-84D9-671DFB89B0F2}">
  <ds:schemaRefs/>
</ds:datastoreItem>
</file>

<file path=customXml/itemProps6.xml><?xml version="1.0" encoding="utf-8"?>
<ds:datastoreItem xmlns:ds="http://schemas.openxmlformats.org/officeDocument/2006/customXml" ds:itemID="{A1E34CCD-04E7-4F49-B966-EC0B02F1797C}">
  <ds:schemaRefs/>
</ds:datastoreItem>
</file>

<file path=customXml/itemProps7.xml><?xml version="1.0" encoding="utf-8"?>
<ds:datastoreItem xmlns:ds="http://schemas.openxmlformats.org/officeDocument/2006/customXml" ds:itemID="{65B85022-E604-49FC-90D7-8202DA564EC6}">
  <ds:schemaRefs/>
</ds:datastoreItem>
</file>

<file path=customXml/itemProps8.xml><?xml version="1.0" encoding="utf-8"?>
<ds:datastoreItem xmlns:ds="http://schemas.openxmlformats.org/officeDocument/2006/customXml" ds:itemID="{C88DBF10-495D-4C1F-AD76-85C7DC9BFE3B}">
  <ds:schemaRefs/>
</ds:datastoreItem>
</file>

<file path=customXml/itemProps9.xml><?xml version="1.0" encoding="utf-8"?>
<ds:datastoreItem xmlns:ds="http://schemas.openxmlformats.org/officeDocument/2006/customXml" ds:itemID="{EC698264-D871-4AE2-9FC6-73E8E1C9ECED}">
  <ds:schemaRefs/>
</ds:datastoreItem>
</file>

<file path=customXml/itemProps10.xml><?xml version="1.0" encoding="utf-8"?>
<ds:datastoreItem xmlns:ds="http://schemas.openxmlformats.org/officeDocument/2006/customXml" ds:itemID="{CC262367-0BF2-49A7-B441-9A2B4A81F7D0}">
  <ds:schemaRefs/>
</ds:datastoreItem>
</file>

<file path=customXml/itemProps11.xml><?xml version="1.0" encoding="utf-8"?>
<ds:datastoreItem xmlns:ds="http://schemas.openxmlformats.org/officeDocument/2006/customXml" ds:itemID="{E721FD68-EE40-4063-9E6E-35DC99334FD0}">
  <ds:schemaRefs/>
</ds:datastoreItem>
</file>

<file path=customXml/itemProps12.xml><?xml version="1.0" encoding="utf-8"?>
<ds:datastoreItem xmlns:ds="http://schemas.openxmlformats.org/officeDocument/2006/customXml" ds:itemID="{99E1A720-C038-41B7-81B3-645CF51A7700}">
  <ds:schemaRefs/>
</ds:datastoreItem>
</file>

<file path=customXml/itemProps13.xml><?xml version="1.0" encoding="utf-8"?>
<ds:datastoreItem xmlns:ds="http://schemas.openxmlformats.org/officeDocument/2006/customXml" ds:itemID="{62C5C02A-622F-400A-815F-B566CAC29478}">
  <ds:schemaRefs/>
</ds:datastoreItem>
</file>

<file path=customXml/itemProps14.xml><?xml version="1.0" encoding="utf-8"?>
<ds:datastoreItem xmlns:ds="http://schemas.openxmlformats.org/officeDocument/2006/customXml" ds:itemID="{ADDAAF8A-8431-446A-BBE3-145B37C78031}">
  <ds:schemaRefs/>
</ds:datastoreItem>
</file>

<file path=customXml/itemProps15.xml><?xml version="1.0" encoding="utf-8"?>
<ds:datastoreItem xmlns:ds="http://schemas.openxmlformats.org/officeDocument/2006/customXml" ds:itemID="{E2D48EDB-B53A-4A5D-9669-AC8AD8270361}">
  <ds:schemaRefs/>
</ds:datastoreItem>
</file>

<file path=customXml/itemProps16.xml><?xml version="1.0" encoding="utf-8"?>
<ds:datastoreItem xmlns:ds="http://schemas.openxmlformats.org/officeDocument/2006/customXml" ds:itemID="{700DE20E-D35C-4F15-BB7E-C3BF5771DBCB}">
  <ds:schemaRefs/>
</ds:datastoreItem>
</file>

<file path=customXml/itemProps17.xml><?xml version="1.0" encoding="utf-8"?>
<ds:datastoreItem xmlns:ds="http://schemas.openxmlformats.org/officeDocument/2006/customXml" ds:itemID="{8916C51E-538A-4FA4-905A-1B4644EB36BA}">
  <ds:schemaRefs/>
</ds:datastoreItem>
</file>

<file path=customXml/itemProps18.xml><?xml version="1.0" encoding="utf-8"?>
<ds:datastoreItem xmlns:ds="http://schemas.openxmlformats.org/officeDocument/2006/customXml" ds:itemID="{CFEB7BA4-D9B4-4698-B035-23DFB6A711F1}">
  <ds:schemaRefs/>
</ds:datastoreItem>
</file>

<file path=customXml/itemProps19.xml><?xml version="1.0" encoding="utf-8"?>
<ds:datastoreItem xmlns:ds="http://schemas.openxmlformats.org/officeDocument/2006/customXml" ds:itemID="{98BE05B8-7F5F-4C88-8E79-D0BD5E24D60D}">
  <ds:schemaRefs/>
</ds:datastoreItem>
</file>

<file path=customXml/itemProps20.xml><?xml version="1.0" encoding="utf-8"?>
<ds:datastoreItem xmlns:ds="http://schemas.openxmlformats.org/officeDocument/2006/customXml" ds:itemID="{13CF5401-D2D8-4D2F-B871-EA32C7D018AD}">
  <ds:schemaRefs/>
</ds:datastoreItem>
</file>

<file path=customXml/itemProps21.xml><?xml version="1.0" encoding="utf-8"?>
<ds:datastoreItem xmlns:ds="http://schemas.openxmlformats.org/officeDocument/2006/customXml" ds:itemID="{B48930C0-E0C8-4EF2-82F3-95F9323BBCE0}">
  <ds:schemaRefs/>
</ds:datastoreItem>
</file>

<file path=customXml/itemProps22.xml><?xml version="1.0" encoding="utf-8"?>
<ds:datastoreItem xmlns:ds="http://schemas.openxmlformats.org/officeDocument/2006/customXml" ds:itemID="{250CE7D9-7FE4-4FA9-90F0-A90240DE9709}">
  <ds:schemaRefs/>
</ds:datastoreItem>
</file>

<file path=customXml/itemProps23.xml><?xml version="1.0" encoding="utf-8"?>
<ds:datastoreItem xmlns:ds="http://schemas.openxmlformats.org/officeDocument/2006/customXml" ds:itemID="{4004D5D2-C737-4C70-84B3-0811996D9A1A}">
  <ds:schemaRefs/>
</ds:datastoreItem>
</file>

<file path=customXml/itemProps24.xml><?xml version="1.0" encoding="utf-8"?>
<ds:datastoreItem xmlns:ds="http://schemas.openxmlformats.org/officeDocument/2006/customXml" ds:itemID="{17BD0D0B-B5C7-4AF9-8F47-CEE3B71BF466}">
  <ds:schemaRefs/>
</ds:datastoreItem>
</file>

<file path=customXml/itemProps25.xml><?xml version="1.0" encoding="utf-8"?>
<ds:datastoreItem xmlns:ds="http://schemas.openxmlformats.org/officeDocument/2006/customXml" ds:itemID="{FF44DADE-6B27-4BD2-8A22-9ED4B84BA4C2}">
  <ds:schemaRefs/>
</ds:datastoreItem>
</file>

<file path=customXml/itemProps26.xml><?xml version="1.0" encoding="utf-8"?>
<ds:datastoreItem xmlns:ds="http://schemas.openxmlformats.org/officeDocument/2006/customXml" ds:itemID="{D1C1CB1E-28DE-4779-AD71-4479ADE1A328}">
  <ds:schemaRefs/>
</ds:datastoreItem>
</file>

<file path=customXml/itemProps27.xml><?xml version="1.0" encoding="utf-8"?>
<ds:datastoreItem xmlns:ds="http://schemas.openxmlformats.org/officeDocument/2006/customXml" ds:itemID="{D20FE458-C9D3-4B60-AB11-7888870D7858}">
  <ds:schemaRefs/>
</ds:datastoreItem>
</file>

<file path=customXml/itemProps28.xml><?xml version="1.0" encoding="utf-8"?>
<ds:datastoreItem xmlns:ds="http://schemas.openxmlformats.org/officeDocument/2006/customXml" ds:itemID="{674F9E45-CE8E-45D2-8CE1-C651E2D0EACD}">
  <ds:schemaRefs/>
</ds:datastoreItem>
</file>

<file path=customXml/itemProps29.xml><?xml version="1.0" encoding="utf-8"?>
<ds:datastoreItem xmlns:ds="http://schemas.openxmlformats.org/officeDocument/2006/customXml" ds:itemID="{047811C6-6834-4959-AC35-17699CDA2D47}">
  <ds:schemaRefs/>
</ds:datastoreItem>
</file>

<file path=customXml/itemProps30.xml><?xml version="1.0" encoding="utf-8"?>
<ds:datastoreItem xmlns:ds="http://schemas.openxmlformats.org/officeDocument/2006/customXml" ds:itemID="{9EE1E10E-64CE-434F-B6C6-3637B34FCFAF}">
  <ds:schemaRefs/>
</ds:datastoreItem>
</file>

<file path=customXml/itemProps31.xml><?xml version="1.0" encoding="utf-8"?>
<ds:datastoreItem xmlns:ds="http://schemas.openxmlformats.org/officeDocument/2006/customXml" ds:itemID="{8D63CA7A-08EC-4D23-A145-A08307C88928}">
  <ds:schemaRefs/>
</ds:datastoreItem>
</file>

<file path=customXml/itemProps32.xml><?xml version="1.0" encoding="utf-8"?>
<ds:datastoreItem xmlns:ds="http://schemas.openxmlformats.org/officeDocument/2006/customXml" ds:itemID="{26F2CFCC-04C0-4AF4-9FF3-3A9DE821CF39}">
  <ds:schemaRefs/>
</ds:datastoreItem>
</file>

<file path=customXml/itemProps33.xml><?xml version="1.0" encoding="utf-8"?>
<ds:datastoreItem xmlns:ds="http://schemas.openxmlformats.org/officeDocument/2006/customXml" ds:itemID="{681BDCDE-43F1-424F-86E8-2B6D6E008B08}">
  <ds:schemaRefs/>
</ds:datastoreItem>
</file>

<file path=customXml/itemProps34.xml><?xml version="1.0" encoding="utf-8"?>
<ds:datastoreItem xmlns:ds="http://schemas.openxmlformats.org/officeDocument/2006/customXml" ds:itemID="{23A7C8C2-0776-4545-9421-18C4718801A0}">
  <ds:schemaRefs/>
</ds:datastoreItem>
</file>

<file path=customXml/itemProps35.xml><?xml version="1.0" encoding="utf-8"?>
<ds:datastoreItem xmlns:ds="http://schemas.openxmlformats.org/officeDocument/2006/customXml" ds:itemID="{D932C118-C315-46A8-8238-0140173806C1}">
  <ds:schemaRefs/>
</ds:datastoreItem>
</file>

<file path=customXml/itemProps36.xml><?xml version="1.0" encoding="utf-8"?>
<ds:datastoreItem xmlns:ds="http://schemas.openxmlformats.org/officeDocument/2006/customXml" ds:itemID="{5816CA6D-C215-476C-A5C2-5221791DC862}">
  <ds:schemaRefs/>
</ds:datastoreItem>
</file>

<file path=customXml/itemProps37.xml><?xml version="1.0" encoding="utf-8"?>
<ds:datastoreItem xmlns:ds="http://schemas.openxmlformats.org/officeDocument/2006/customXml" ds:itemID="{2035D6E3-B489-4D79-8AF3-56EF608DBF6B}">
  <ds:schemaRefs/>
</ds:datastoreItem>
</file>

<file path=customXml/itemProps38.xml><?xml version="1.0" encoding="utf-8"?>
<ds:datastoreItem xmlns:ds="http://schemas.openxmlformats.org/officeDocument/2006/customXml" ds:itemID="{932577DB-8DDC-4E55-9CA7-BEB665F8C9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Revenue</vt:lpstr>
      <vt:lpstr>Bookings</vt:lpstr>
      <vt:lpstr>Capacity</vt:lpstr>
      <vt:lpstr>Trend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Rafath Raza</cp:lastModifiedBy>
  <dcterms:created xsi:type="dcterms:W3CDTF">2026-01-07T07:07:21Z</dcterms:created>
  <dcterms:modified xsi:type="dcterms:W3CDTF">2026-01-13T08:22:57Z</dcterms:modified>
</cp:coreProperties>
</file>