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stalgiaAlpha\gitRepo\"/>
    </mc:Choice>
  </mc:AlternateContent>
  <xr:revisionPtr revIDLastSave="0" documentId="13_ncr:1_{A415EFE9-BCA7-47BC-AFF2-01FE95A33AF4}" xr6:coauthVersionLast="47" xr6:coauthVersionMax="47" xr10:uidLastSave="{00000000-0000-0000-0000-000000000000}"/>
  <bookViews>
    <workbookView xWindow="3210" yWindow="3240" windowWidth="23925" windowHeight="11625" xr2:uid="{17CA2788-6307-4BF1-97C6-5149B8DCF85E}"/>
  </bookViews>
  <sheets>
    <sheet name="finalRez" sheetId="2" r:id="rId1"/>
    <sheet name="rezOlt" sheetId="1" r:id="rId2"/>
  </sheets>
  <calcPr calcId="191029"/>
</workbook>
</file>

<file path=xl/calcChain.xml><?xml version="1.0" encoding="utf-8"?>
<calcChain xmlns="http://schemas.openxmlformats.org/spreadsheetml/2006/main">
  <c r="P6" i="2" l="1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34" i="2"/>
  <c r="Q8" i="2"/>
  <c r="R8" i="2"/>
  <c r="P8" i="2"/>
  <c r="Q7" i="2"/>
  <c r="R7" i="2"/>
  <c r="P7" i="2"/>
  <c r="Q6" i="2"/>
  <c r="R6" i="2"/>
  <c r="E56" i="2"/>
  <c r="D56" i="2"/>
  <c r="C56" i="2"/>
  <c r="E55" i="2"/>
  <c r="D55" i="2"/>
  <c r="C55" i="2"/>
  <c r="D24" i="2"/>
  <c r="E24" i="2"/>
  <c r="F24" i="2"/>
  <c r="G24" i="2"/>
  <c r="H24" i="2"/>
  <c r="I24" i="2"/>
  <c r="J24" i="2"/>
  <c r="K24" i="2"/>
  <c r="C24" i="2"/>
  <c r="D23" i="2"/>
  <c r="D28" i="2" s="1"/>
  <c r="E23" i="2"/>
  <c r="E28" i="2" s="1"/>
  <c r="F23" i="2"/>
  <c r="C29" i="2" s="1"/>
  <c r="G23" i="2"/>
  <c r="D29" i="2" s="1"/>
  <c r="H23" i="2"/>
  <c r="E29" i="2" s="1"/>
  <c r="I23" i="2"/>
  <c r="C30" i="2" s="1"/>
  <c r="J23" i="2"/>
  <c r="D30" i="2" s="1"/>
  <c r="K23" i="2"/>
  <c r="E30" i="2" s="1"/>
  <c r="C23" i="2"/>
  <c r="C28" i="2" s="1"/>
</calcChain>
</file>

<file path=xl/sharedStrings.xml><?xml version="1.0" encoding="utf-8"?>
<sst xmlns="http://schemas.openxmlformats.org/spreadsheetml/2006/main" count="99" uniqueCount="46">
  <si>
    <t>SubName</t>
  </si>
  <si>
    <t>QDA_Acc</t>
  </si>
  <si>
    <t>QDA_F1</t>
  </si>
  <si>
    <t>QDA_AUC</t>
  </si>
  <si>
    <t>RF_Acc</t>
  </si>
  <si>
    <t>RF_F1</t>
  </si>
  <si>
    <t>RF_AUC</t>
  </si>
  <si>
    <t>KNN_Acc</t>
  </si>
  <si>
    <t>KNN_F1</t>
  </si>
  <si>
    <t>KNN_AUC</t>
  </si>
  <si>
    <t>Nos000</t>
  </si>
  <si>
    <t>Nos001</t>
  </si>
  <si>
    <t>Nos002</t>
  </si>
  <si>
    <t>Nos003</t>
  </si>
  <si>
    <t>Acc</t>
  </si>
  <si>
    <t>F1</t>
  </si>
  <si>
    <t>AUC</t>
  </si>
  <si>
    <t>Nos004</t>
  </si>
  <si>
    <t>LDA</t>
  </si>
  <si>
    <t>Nos005</t>
  </si>
  <si>
    <t>RF</t>
  </si>
  <si>
    <t>Nos006</t>
  </si>
  <si>
    <t>KNN</t>
  </si>
  <si>
    <t>Nos007</t>
  </si>
  <si>
    <t>Nos008</t>
  </si>
  <si>
    <t>Nos009</t>
  </si>
  <si>
    <t>Nos010</t>
  </si>
  <si>
    <t>Nos101</t>
  </si>
  <si>
    <t>allSub</t>
  </si>
  <si>
    <t>Mean</t>
  </si>
  <si>
    <t>STD</t>
  </si>
  <si>
    <t>Intra</t>
  </si>
  <si>
    <t>Nos109</t>
  </si>
  <si>
    <t>Nos111</t>
  </si>
  <si>
    <t>Nos112</t>
  </si>
  <si>
    <t>Nos125</t>
  </si>
  <si>
    <t>Nos133</t>
  </si>
  <si>
    <t>Nos222</t>
  </si>
  <si>
    <t>Nos242</t>
  </si>
  <si>
    <t>Nos554</t>
  </si>
  <si>
    <t>AllSub</t>
  </si>
  <si>
    <t>All</t>
  </si>
  <si>
    <t>Average</t>
  </si>
  <si>
    <t>Intersubject</t>
  </si>
  <si>
    <t>Intrasub</t>
  </si>
  <si>
    <t>Intersub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</si>
</sst>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finalRez!$C$27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finalRez!$B$28:$B$30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finalRez!$C$28:$C$30</c:f>
              <c:numCache>
                <c:formatCode>0.00</c:formatCode>
                <c:ptCount val="3"/>
                <c:pt idx="0">
                  <c:v>0.91631255739210238</c:v>
                </c:pt>
                <c:pt idx="1">
                  <c:v>0.91546573691459998</c:v>
                </c:pt>
                <c:pt idx="2">
                  <c:v>0.89215234733700599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6-46EB-9D05-CACD6303DAE3}"/>
            </c:ext>
          </c:extLst>
        </c:ser>
        <c:ser>
          <c:idx val="1"/>
          <c:order val="1"/>
          <c:tx>
            <c:strRef>
              <c:f>finalRez!$D$27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finalRez!$B$28:$B$30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finalRez!$D$28:$D$30</c:f>
              <c:numCache>
                <c:formatCode>0.00</c:formatCode>
                <c:ptCount val="3"/>
                <c:pt idx="0">
                  <c:v>0.63770239315944344</c:v>
                </c:pt>
                <c:pt idx="1">
                  <c:v>0.64205612627018571</c:v>
                </c:pt>
                <c:pt idx="2">
                  <c:v>0.70589170846039995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6-46EB-9D05-CACD6303DAE3}"/>
            </c:ext>
          </c:extLst>
        </c:ser>
        <c:ser>
          <c:idx val="2"/>
          <c:order val="2"/>
          <c:tx>
            <c:strRef>
              <c:f>finalRez!$E$27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finalRez!$B$28:$B$30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finalRez!$E$28:$E$30</c:f>
              <c:numCache>
                <c:formatCode>0.00</c:formatCode>
                <c:ptCount val="3"/>
                <c:pt idx="0">
                  <c:v>0.8281712121212117</c:v>
                </c:pt>
                <c:pt idx="1">
                  <c:v>0.86646249999999969</c:v>
                </c:pt>
                <c:pt idx="2">
                  <c:v>0.79166931818181774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F6-46EB-9D05-CACD6303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719792"/>
        <c:axId val="1812535664"/>
      </c:barChart>
      <c:catAx>
        <c:axId val="148771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35664"/>
        <c:crosses val="autoZero"/>
        <c:auto val="1"/>
        <c:lblAlgn val="ctr"/>
        <c:lblOffset val="100"/>
        <c:noMultiLvlLbl val="0"/>
      </c:catAx>
      <c:valAx>
        <c:axId val="18125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1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finalRez!$P$5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finalRez!$P$6:$P$8</c:f>
              <c:numCache>
                <c:formatCode>0.00</c:formatCode>
                <c:ptCount val="3"/>
                <c:pt idx="0">
                  <c:v>0.28305112881806099</c:v>
                </c:pt>
                <c:pt idx="1">
                  <c:v>0.91655046480743596</c:v>
                </c:pt>
                <c:pt idx="2">
                  <c:v>0.86703187250996006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A-4BE0-8F0C-2CCFD91DD077}"/>
            </c:ext>
          </c:extLst>
        </c:ser>
        <c:ser>
          <c:idx val="1"/>
          <c:order val="1"/>
          <c:tx>
            <c:strRef>
              <c:f>finalRez!$Q$5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finalRez!$Q$6:$Q$8</c:f>
              <c:numCache>
                <c:formatCode>0.00</c:formatCode>
                <c:ptCount val="3"/>
                <c:pt idx="0">
                  <c:v>0.236975451866027</c:v>
                </c:pt>
                <c:pt idx="1">
                  <c:v>0.47822898547586301</c:v>
                </c:pt>
                <c:pt idx="2">
                  <c:v>0.52260783007936495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A-4BE0-8F0C-2CCFD91DD077}"/>
            </c:ext>
          </c:extLst>
        </c:ser>
        <c:ser>
          <c:idx val="2"/>
          <c:order val="2"/>
          <c:tx>
            <c:strRef>
              <c:f>finalRez!$R$5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finalRez!$O$6:$O$8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finalRez!$R$6:$R$8</c:f>
              <c:numCache>
                <c:formatCode>0.00</c:formatCode>
                <c:ptCount val="3"/>
                <c:pt idx="0">
                  <c:v>0.53480906895037295</c:v>
                </c:pt>
                <c:pt idx="1">
                  <c:v>0.62905662996423795</c:v>
                </c:pt>
                <c:pt idx="2">
                  <c:v>0.54050274091850103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A-4BE0-8F0C-2CCFD91D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089408"/>
        <c:axId val="1486088928"/>
      </c:barChart>
      <c:catAx>
        <c:axId val="148608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88928"/>
        <c:crosses val="autoZero"/>
        <c:auto val="1"/>
        <c:lblAlgn val="ctr"/>
        <c:lblOffset val="100"/>
        <c:noMultiLvlLbl val="0"/>
      </c:catAx>
      <c:valAx>
        <c:axId val="1486088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8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finalRez!$C$33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finalRez!$B$34:$B$53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finalRez!$C$34:$C$53</c:f>
              <c:numCache>
                <c:formatCode>0.00</c:formatCode>
                <c:ptCount val="20"/>
                <c:pt idx="0">
                  <c:v>0.92777777777777704</c:v>
                </c:pt>
                <c:pt idx="1">
                  <c:v>0.91736111111111096</c:v>
                </c:pt>
                <c:pt idx="2">
                  <c:v>0.88223140495867702</c:v>
                </c:pt>
                <c:pt idx="3">
                  <c:v>0.89374999999999905</c:v>
                </c:pt>
                <c:pt idx="4">
                  <c:v>0.93368055555555496</c:v>
                </c:pt>
                <c:pt idx="5">
                  <c:v>0.921875</c:v>
                </c:pt>
                <c:pt idx="6">
                  <c:v>0.91493055555555503</c:v>
                </c:pt>
                <c:pt idx="7">
                  <c:v>0.90937499999999905</c:v>
                </c:pt>
                <c:pt idx="8">
                  <c:v>0.875694444444444</c:v>
                </c:pt>
                <c:pt idx="9">
                  <c:v>0.94340277777777704</c:v>
                </c:pt>
                <c:pt idx="10">
                  <c:v>0.91319444444444398</c:v>
                </c:pt>
                <c:pt idx="11">
                  <c:v>0.90625</c:v>
                </c:pt>
                <c:pt idx="12">
                  <c:v>0.92569444444444404</c:v>
                </c:pt>
                <c:pt idx="13">
                  <c:v>0.93298611111111096</c:v>
                </c:pt>
                <c:pt idx="14">
                  <c:v>0.921180555555555</c:v>
                </c:pt>
                <c:pt idx="15">
                  <c:v>0.91458333333333297</c:v>
                </c:pt>
                <c:pt idx="16">
                  <c:v>0.91562499999999902</c:v>
                </c:pt>
                <c:pt idx="17">
                  <c:v>0.91979166666666601</c:v>
                </c:pt>
                <c:pt idx="18">
                  <c:v>0.92395833333333299</c:v>
                </c:pt>
                <c:pt idx="19">
                  <c:v>0.91597222222222197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7-4179-B789-70E4FCE5A16E}"/>
            </c:ext>
          </c:extLst>
        </c:ser>
        <c:ser>
          <c:idx val="1"/>
          <c:order val="1"/>
          <c:tx>
            <c:strRef>
              <c:f>finalRez!$D$33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finalRez!$B$34:$B$53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finalRez!$D$34:$D$53</c:f>
              <c:numCache>
                <c:formatCode>0.00</c:formatCode>
                <c:ptCount val="20"/>
                <c:pt idx="0">
                  <c:v>0.66797054237131104</c:v>
                </c:pt>
                <c:pt idx="1">
                  <c:v>0.70666949195356699</c:v>
                </c:pt>
                <c:pt idx="2">
                  <c:v>0.54989385683900804</c:v>
                </c:pt>
                <c:pt idx="3">
                  <c:v>0.66689251785382897</c:v>
                </c:pt>
                <c:pt idx="4">
                  <c:v>0.76697676878050103</c:v>
                </c:pt>
                <c:pt idx="5">
                  <c:v>0.56300314754615199</c:v>
                </c:pt>
                <c:pt idx="6">
                  <c:v>0.63833311367577705</c:v>
                </c:pt>
                <c:pt idx="7">
                  <c:v>0.67438343764126696</c:v>
                </c:pt>
                <c:pt idx="8">
                  <c:v>0.648267315138503</c:v>
                </c:pt>
                <c:pt idx="9">
                  <c:v>0.80409263176252799</c:v>
                </c:pt>
                <c:pt idx="10">
                  <c:v>0.73238949382812801</c:v>
                </c:pt>
                <c:pt idx="11">
                  <c:v>0.687274567150849</c:v>
                </c:pt>
                <c:pt idx="12">
                  <c:v>0.562646749948016</c:v>
                </c:pt>
                <c:pt idx="13">
                  <c:v>0.69115343307481203</c:v>
                </c:pt>
                <c:pt idx="14">
                  <c:v>0.577056753950001</c:v>
                </c:pt>
                <c:pt idx="15">
                  <c:v>0.60252759795699995</c:v>
                </c:pt>
                <c:pt idx="16">
                  <c:v>0.65479140349667497</c:v>
                </c:pt>
                <c:pt idx="17">
                  <c:v>0.55331041152753402</c:v>
                </c:pt>
                <c:pt idx="18">
                  <c:v>0.61542080302830104</c:v>
                </c:pt>
                <c:pt idx="19">
                  <c:v>0.47806848787995299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7-4179-B789-70E4FCE5A16E}"/>
            </c:ext>
          </c:extLst>
        </c:ser>
        <c:ser>
          <c:idx val="2"/>
          <c:order val="2"/>
          <c:tx>
            <c:strRef>
              <c:f>finalRez!$E$33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finalRez!$B$34:$B$53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finalRez!$E$34:$E$53</c:f>
              <c:numCache>
                <c:formatCode>0.00</c:formatCode>
                <c:ptCount val="20"/>
                <c:pt idx="0">
                  <c:v>0.87522727272727197</c:v>
                </c:pt>
                <c:pt idx="1">
                  <c:v>0.93295454545454504</c:v>
                </c:pt>
                <c:pt idx="2">
                  <c:v>0.88140909090909003</c:v>
                </c:pt>
                <c:pt idx="3">
                  <c:v>0.93704545454545396</c:v>
                </c:pt>
                <c:pt idx="4">
                  <c:v>0.94568181818181796</c:v>
                </c:pt>
                <c:pt idx="5">
                  <c:v>0.81393939393939396</c:v>
                </c:pt>
                <c:pt idx="6">
                  <c:v>0.91500000000000004</c:v>
                </c:pt>
                <c:pt idx="7">
                  <c:v>0.908143939393939</c:v>
                </c:pt>
                <c:pt idx="8">
                  <c:v>0.91549242424242405</c:v>
                </c:pt>
                <c:pt idx="9">
                  <c:v>0.96015151515151498</c:v>
                </c:pt>
                <c:pt idx="10">
                  <c:v>0.95571969696969605</c:v>
                </c:pt>
                <c:pt idx="11">
                  <c:v>0.93026515151515099</c:v>
                </c:pt>
                <c:pt idx="12">
                  <c:v>0.84113636363636302</c:v>
                </c:pt>
                <c:pt idx="13">
                  <c:v>0.87159090909090897</c:v>
                </c:pt>
                <c:pt idx="14">
                  <c:v>0.77287878787878705</c:v>
                </c:pt>
                <c:pt idx="15">
                  <c:v>0.86678030303030296</c:v>
                </c:pt>
                <c:pt idx="16">
                  <c:v>0.903143939393939</c:v>
                </c:pt>
                <c:pt idx="17">
                  <c:v>0.78037878787878701</c:v>
                </c:pt>
                <c:pt idx="18">
                  <c:v>0.84655303030302997</c:v>
                </c:pt>
                <c:pt idx="19">
                  <c:v>0.47575757575757499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7-4179-B789-70E4FCE5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97680"/>
        <c:axId val="1481098160"/>
      </c:barChart>
      <c:catAx>
        <c:axId val="148109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98160"/>
        <c:crosses val="autoZero"/>
        <c:auto val="1"/>
        <c:lblAlgn val="ctr"/>
        <c:lblOffset val="100"/>
        <c:noMultiLvlLbl val="0"/>
      </c:catAx>
      <c:valAx>
        <c:axId val="1481098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rezOlt!$C$19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rezOlt!$B$20:$B$22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rezOlt!$C$20:$C$22</c:f>
              <c:numCache>
                <c:formatCode>General</c:formatCode>
                <c:ptCount val="3"/>
                <c:pt idx="0">
                  <c:v>0.92</c:v>
                </c:pt>
                <c:pt idx="1">
                  <c:v>0.91</c:v>
                </c:pt>
                <c:pt idx="2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1-4159-A4CE-4626D97A66B8}"/>
            </c:ext>
          </c:extLst>
        </c:ser>
        <c:ser>
          <c:idx val="1"/>
          <c:order val="1"/>
          <c:tx>
            <c:strRef>
              <c:f>rezOlt!$D$19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rezOlt!$B$20:$B$22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rezOlt!$D$20:$D$22</c:f>
              <c:numCache>
                <c:formatCode>General</c:formatCode>
                <c:ptCount val="3"/>
                <c:pt idx="0">
                  <c:v>0.65</c:v>
                </c:pt>
                <c:pt idx="1">
                  <c:v>0.68</c:v>
                </c:pt>
                <c:pt idx="2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1-4159-A4CE-4626D97A66B8}"/>
            </c:ext>
          </c:extLst>
        </c:ser>
        <c:ser>
          <c:idx val="2"/>
          <c:order val="2"/>
          <c:tx>
            <c:strRef>
              <c:f>rezOlt!$E$19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rezOlt!$B$20:$B$22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rezOlt!$E$20:$E$22</c:f>
              <c:numCache>
                <c:formatCode>General</c:formatCode>
                <c:ptCount val="3"/>
                <c:pt idx="0">
                  <c:v>0.88</c:v>
                </c:pt>
                <c:pt idx="1">
                  <c:v>0.91</c:v>
                </c:pt>
                <c:pt idx="2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A1-4159-A4CE-4626D97A6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719792"/>
        <c:axId val="1812535664"/>
      </c:barChart>
      <c:catAx>
        <c:axId val="148771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35664"/>
        <c:crosses val="autoZero"/>
        <c:auto val="1"/>
        <c:lblAlgn val="ctr"/>
        <c:lblOffset val="100"/>
        <c:noMultiLvlLbl val="0"/>
      </c:catAx>
      <c:valAx>
        <c:axId val="18125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1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rezOlt!$P$5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rezOlt!$P$6:$P$8</c:f>
              <c:numCache>
                <c:formatCode>General</c:formatCode>
                <c:ptCount val="3"/>
                <c:pt idx="0">
                  <c:v>0.54</c:v>
                </c:pt>
                <c:pt idx="1">
                  <c:v>0.92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8-4669-9781-C288466BC8C2}"/>
            </c:ext>
          </c:extLst>
        </c:ser>
        <c:ser>
          <c:idx val="1"/>
          <c:order val="1"/>
          <c:tx>
            <c:strRef>
              <c:f>rezOlt!$Q$5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rezOlt!$Q$6:$Q$8</c:f>
              <c:numCache>
                <c:formatCode>General</c:formatCode>
                <c:ptCount val="3"/>
                <c:pt idx="0">
                  <c:v>0.4</c:v>
                </c:pt>
                <c:pt idx="1">
                  <c:v>0.48</c:v>
                </c:pt>
                <c:pt idx="2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8-4669-9781-C288466BC8C2}"/>
            </c:ext>
          </c:extLst>
        </c:ser>
        <c:ser>
          <c:idx val="2"/>
          <c:order val="2"/>
          <c:tx>
            <c:strRef>
              <c:f>rezOlt!$R$5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rezOlt!$O$6:$O$8</c:f>
              <c:strCache>
                <c:ptCount val="3"/>
                <c:pt idx="0">
                  <c:v>LDA</c:v>
                </c:pt>
                <c:pt idx="1">
                  <c:v>RF</c:v>
                </c:pt>
                <c:pt idx="2">
                  <c:v>KNN</c:v>
                </c:pt>
              </c:strCache>
            </c:strRef>
          </c:cat>
          <c:val>
            <c:numRef>
              <c:f>rezOlt!$R$6:$R$8</c:f>
              <c:numCache>
                <c:formatCode>General</c:formatCode>
                <c:ptCount val="3"/>
                <c:pt idx="0">
                  <c:v>0.53</c:v>
                </c:pt>
                <c:pt idx="1">
                  <c:v>0.62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8-4669-9781-C288466B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089408"/>
        <c:axId val="1486088928"/>
      </c:barChart>
      <c:catAx>
        <c:axId val="148608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88928"/>
        <c:crosses val="autoZero"/>
        <c:auto val="1"/>
        <c:lblAlgn val="ctr"/>
        <c:lblOffset val="100"/>
        <c:noMultiLvlLbl val="0"/>
      </c:catAx>
      <c:valAx>
        <c:axId val="1486088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8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24</xdr:row>
      <xdr:rowOff>19050</xdr:rowOff>
    </xdr:from>
    <xdr:to>
      <xdr:col>19</xdr:col>
      <xdr:colOff>228600</xdr:colOff>
      <xdr:row>38</xdr:row>
      <xdr:rowOff>127908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DF39C-F431-4F27-A605-5CD661A5D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1</xdr:row>
      <xdr:rowOff>152400</xdr:rowOff>
    </xdr:from>
    <xdr:to>
      <xdr:col>27</xdr:col>
      <xdr:colOff>0</xdr:colOff>
      <xdr:row>16</xdr:row>
      <xdr:rowOff>70757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BEDE7-FB73-4F99-B0C7-14BD11A79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42</xdr:row>
      <xdr:rowOff>57150</xdr:rowOff>
    </xdr:from>
    <xdr:to>
      <xdr:col>19</xdr:col>
      <xdr:colOff>83127</xdr:colOff>
      <xdr:row>55</xdr:row>
      <xdr:rowOff>13855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F877AD-C021-A2D3-C2C5-D84799F6C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17</xdr:row>
      <xdr:rowOff>95250</xdr:rowOff>
    </xdr:from>
    <xdr:to>
      <xdr:col>13</xdr:col>
      <xdr:colOff>358140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E2CEA-6698-AB27-C164-A52E3CE60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193766</xdr:colOff>
      <xdr:row>9</xdr:row>
      <xdr:rowOff>22316</xdr:rowOff>
    </xdr:from>
    <xdr:to>
      <xdr:col>21</xdr:col>
      <xdr:colOff>498566</xdr:colOff>
      <xdr:row>24</xdr:row>
      <xdr:rowOff>22316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1A340A-D6F4-6AA8-F808-0DC55A950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B062-7A09-472F-9127-8366830F13B8}">
  <dimension ref="A1:R56"/>
  <sheetViews>
    <sheetView tabSelected="1" topLeftCell="A3" zoomScale="55" zoomScaleNormal="55" workbookViewId="0">
      <selection activeCell="I26" sqref="I26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25">
      <c r="A2">
        <v>0</v>
      </c>
      <c r="B2" t="s">
        <v>10</v>
      </c>
      <c r="C2" s="1">
        <v>0.94027777777777699</v>
      </c>
      <c r="D2" s="1">
        <v>0.67096054616348899</v>
      </c>
      <c r="E2" s="1">
        <v>0.86242424242424198</v>
      </c>
      <c r="F2" s="1">
        <v>0.92777777777777704</v>
      </c>
      <c r="G2" s="1">
        <v>0.66797054237131104</v>
      </c>
      <c r="H2" s="1">
        <v>0.87522727272727197</v>
      </c>
      <c r="I2" s="1">
        <v>0.89409722222222199</v>
      </c>
      <c r="J2" s="1">
        <v>0.68848107849286699</v>
      </c>
      <c r="K2" s="1">
        <v>0.74613636363636304</v>
      </c>
    </row>
    <row r="3" spans="1:18" x14ac:dyDescent="0.25">
      <c r="A3">
        <v>1</v>
      </c>
      <c r="B3" t="s">
        <v>11</v>
      </c>
      <c r="C3" s="1">
        <v>0.93333333333333302</v>
      </c>
      <c r="D3" s="1">
        <v>0.64417156610360504</v>
      </c>
      <c r="E3" s="1">
        <v>0.85749999999999904</v>
      </c>
      <c r="F3" s="1">
        <v>0.91736111111111096</v>
      </c>
      <c r="G3" s="1">
        <v>0.70666949195356699</v>
      </c>
      <c r="H3" s="1">
        <v>0.93295454545454504</v>
      </c>
      <c r="I3" s="1">
        <v>0.89305555555555505</v>
      </c>
      <c r="J3" s="1">
        <v>0.71921416086544498</v>
      </c>
      <c r="K3" s="1">
        <v>0.82087121212121195</v>
      </c>
    </row>
    <row r="4" spans="1:18" x14ac:dyDescent="0.25">
      <c r="A4">
        <v>2</v>
      </c>
      <c r="B4" t="s">
        <v>12</v>
      </c>
      <c r="C4" s="1">
        <v>0.91652892561983401</v>
      </c>
      <c r="D4" s="1">
        <v>0.62835340841364795</v>
      </c>
      <c r="E4" s="1">
        <v>0.804181818181818</v>
      </c>
      <c r="F4" s="1">
        <v>0.88223140495867702</v>
      </c>
      <c r="G4" s="1">
        <v>0.54989385683900804</v>
      </c>
      <c r="H4" s="1">
        <v>0.88140909090909003</v>
      </c>
      <c r="I4" s="1">
        <v>0.87603305785123897</v>
      </c>
      <c r="J4" s="1">
        <v>0.71245635728634404</v>
      </c>
      <c r="K4" s="1">
        <v>0.80395454545454503</v>
      </c>
      <c r="O4" t="s">
        <v>45</v>
      </c>
    </row>
    <row r="5" spans="1:18" x14ac:dyDescent="0.25">
      <c r="A5">
        <v>3</v>
      </c>
      <c r="B5" t="s">
        <v>13</v>
      </c>
      <c r="C5" s="1">
        <v>0.93090277777777697</v>
      </c>
      <c r="D5" s="1">
        <v>0.64254677296443696</v>
      </c>
      <c r="E5" s="1">
        <v>0.91977272727272696</v>
      </c>
      <c r="F5" s="1">
        <v>0.89374999999999905</v>
      </c>
      <c r="G5" s="1">
        <v>0.66689251785382897</v>
      </c>
      <c r="H5" s="1">
        <v>0.93704545454545396</v>
      </c>
      <c r="I5" s="1">
        <v>0.889930555555555</v>
      </c>
      <c r="J5" s="1">
        <v>0.73940586144867004</v>
      </c>
      <c r="K5" s="1">
        <v>0.85465909090908998</v>
      </c>
      <c r="P5" t="s">
        <v>14</v>
      </c>
      <c r="Q5" t="s">
        <v>15</v>
      </c>
      <c r="R5" t="s">
        <v>16</v>
      </c>
    </row>
    <row r="6" spans="1:18" x14ac:dyDescent="0.25">
      <c r="A6">
        <v>4</v>
      </c>
      <c r="B6" t="s">
        <v>17</v>
      </c>
      <c r="C6" s="1">
        <v>0.93194444444444402</v>
      </c>
      <c r="D6" s="1">
        <v>0.67135030504888804</v>
      </c>
      <c r="E6" s="1">
        <v>0.91856060606060597</v>
      </c>
      <c r="F6" s="1">
        <v>0.93368055555555496</v>
      </c>
      <c r="G6" s="1">
        <v>0.76697676878050103</v>
      </c>
      <c r="H6" s="1">
        <v>0.94568181818181796</v>
      </c>
      <c r="I6" s="1">
        <v>0.90034722222222197</v>
      </c>
      <c r="J6" s="1">
        <v>0.80189748089076995</v>
      </c>
      <c r="K6" s="1">
        <v>0.89200757575757506</v>
      </c>
      <c r="O6" t="s">
        <v>18</v>
      </c>
      <c r="P6" s="1">
        <f>C22</f>
        <v>0.28305112881806099</v>
      </c>
      <c r="Q6" s="1">
        <f t="shared" ref="Q6:R6" si="0">D22</f>
        <v>0.236975451866027</v>
      </c>
      <c r="R6" s="1">
        <f t="shared" si="0"/>
        <v>0.53480906895037295</v>
      </c>
    </row>
    <row r="7" spans="1:18" x14ac:dyDescent="0.25">
      <c r="A7">
        <v>5</v>
      </c>
      <c r="B7" t="s">
        <v>19</v>
      </c>
      <c r="C7" s="1">
        <v>0.92534722222222199</v>
      </c>
      <c r="D7" s="1">
        <v>0.61641010879423996</v>
      </c>
      <c r="E7" s="1">
        <v>0.76196969696969696</v>
      </c>
      <c r="F7" s="1">
        <v>0.921875</v>
      </c>
      <c r="G7" s="1">
        <v>0.56300314754615199</v>
      </c>
      <c r="H7" s="1">
        <v>0.81393939393939396</v>
      </c>
      <c r="I7" s="1">
        <v>0.88298611111111103</v>
      </c>
      <c r="J7" s="1">
        <v>0.70502278538650198</v>
      </c>
      <c r="K7" s="1">
        <v>0.77022727272727198</v>
      </c>
      <c r="O7" t="s">
        <v>20</v>
      </c>
      <c r="P7" s="1">
        <f>F22</f>
        <v>0.91655046480743596</v>
      </c>
      <c r="Q7" s="1">
        <f t="shared" ref="Q7:R7" si="1">G22</f>
        <v>0.47822898547586301</v>
      </c>
      <c r="R7" s="1">
        <f t="shared" si="1"/>
        <v>0.62905662996423795</v>
      </c>
    </row>
    <row r="8" spans="1:18" x14ac:dyDescent="0.25">
      <c r="A8">
        <v>6</v>
      </c>
      <c r="B8" t="s">
        <v>21</v>
      </c>
      <c r="C8" s="1">
        <v>0.86527777777777704</v>
      </c>
      <c r="D8" s="1">
        <v>0.64156116611212299</v>
      </c>
      <c r="E8" s="1">
        <v>0.81689393939393895</v>
      </c>
      <c r="F8" s="1">
        <v>0.91493055555555503</v>
      </c>
      <c r="G8" s="1">
        <v>0.63833311367577705</v>
      </c>
      <c r="H8" s="1">
        <v>0.91500000000000004</v>
      </c>
      <c r="I8" s="1">
        <v>0.89097222222222205</v>
      </c>
      <c r="J8" s="1">
        <v>0.66870509720986204</v>
      </c>
      <c r="K8" s="1">
        <v>0.822689393939394</v>
      </c>
      <c r="O8" t="s">
        <v>22</v>
      </c>
      <c r="P8" s="1">
        <f>I22</f>
        <v>0.86703187250996006</v>
      </c>
      <c r="Q8" s="1">
        <f t="shared" ref="Q8:R8" si="2">J22</f>
        <v>0.52260783007936495</v>
      </c>
      <c r="R8" s="1">
        <f t="shared" si="2"/>
        <v>0.54050274091850103</v>
      </c>
    </row>
    <row r="9" spans="1:18" x14ac:dyDescent="0.25">
      <c r="A9">
        <v>7</v>
      </c>
      <c r="B9" t="s">
        <v>23</v>
      </c>
      <c r="C9" s="1">
        <v>0.92395833333333299</v>
      </c>
      <c r="D9" s="1">
        <v>0.70358515594836601</v>
      </c>
      <c r="E9" s="1">
        <v>0.89522727272727198</v>
      </c>
      <c r="F9" s="1">
        <v>0.90937499999999905</v>
      </c>
      <c r="G9" s="1">
        <v>0.67438343764126696</v>
      </c>
      <c r="H9" s="1">
        <v>0.908143939393939</v>
      </c>
      <c r="I9" s="1">
        <v>0.91979166666666601</v>
      </c>
      <c r="J9" s="1">
        <v>0.810594937416803</v>
      </c>
      <c r="K9" s="1">
        <v>0.90435606060606</v>
      </c>
    </row>
    <row r="10" spans="1:18" x14ac:dyDescent="0.25">
      <c r="A10">
        <v>8</v>
      </c>
      <c r="B10" t="s">
        <v>24</v>
      </c>
      <c r="C10" s="1">
        <v>0.92534722222222199</v>
      </c>
      <c r="D10" s="1">
        <v>0.64831219065212198</v>
      </c>
      <c r="E10" s="1">
        <v>0.91992424242424198</v>
      </c>
      <c r="F10" s="1">
        <v>0.875694444444444</v>
      </c>
      <c r="G10" s="1">
        <v>0.648267315138503</v>
      </c>
      <c r="H10" s="1">
        <v>0.91549242424242405</v>
      </c>
      <c r="I10" s="1">
        <v>0.85555555555555496</v>
      </c>
      <c r="J10" s="1">
        <v>0.71997586082362497</v>
      </c>
      <c r="K10" s="1">
        <v>0.81821969696969699</v>
      </c>
    </row>
    <row r="11" spans="1:18" x14ac:dyDescent="0.25">
      <c r="A11">
        <v>9</v>
      </c>
      <c r="B11" t="s">
        <v>25</v>
      </c>
      <c r="C11" s="1">
        <v>0.93576388888888795</v>
      </c>
      <c r="D11" s="1">
        <v>0.66906865176448604</v>
      </c>
      <c r="E11" s="1">
        <v>0.94909090909090899</v>
      </c>
      <c r="F11" s="1">
        <v>0.94340277777777704</v>
      </c>
      <c r="G11" s="1">
        <v>0.80409263176252799</v>
      </c>
      <c r="H11" s="1">
        <v>0.96015151515151498</v>
      </c>
      <c r="I11" s="1">
        <v>0.91076388888888804</v>
      </c>
      <c r="J11" s="1">
        <v>0.81706974379515496</v>
      </c>
      <c r="K11" s="1">
        <v>0.90795454545454501</v>
      </c>
    </row>
    <row r="12" spans="1:18" x14ac:dyDescent="0.25">
      <c r="A12">
        <v>10</v>
      </c>
      <c r="B12" t="s">
        <v>26</v>
      </c>
      <c r="C12" s="1">
        <v>0.93472222222222201</v>
      </c>
      <c r="D12" s="1">
        <v>0.67803781154486098</v>
      </c>
      <c r="E12" s="1">
        <v>0.89325757575757503</v>
      </c>
      <c r="F12" s="1">
        <v>0.91319444444444398</v>
      </c>
      <c r="G12" s="1">
        <v>0.73238949382812801</v>
      </c>
      <c r="H12" s="1">
        <v>0.95571969696969605</v>
      </c>
      <c r="I12" s="1">
        <v>0.88472222222222197</v>
      </c>
      <c r="J12" s="1">
        <v>0.77696655557376404</v>
      </c>
      <c r="K12" s="1">
        <v>0.85715909090909004</v>
      </c>
    </row>
    <row r="13" spans="1:18" x14ac:dyDescent="0.25">
      <c r="A13">
        <v>11</v>
      </c>
      <c r="B13" t="s">
        <v>27</v>
      </c>
      <c r="C13" s="1">
        <v>0.92534722222222199</v>
      </c>
      <c r="D13" s="1">
        <v>0.62326044066950703</v>
      </c>
      <c r="E13" s="1">
        <v>0.92356060606060497</v>
      </c>
      <c r="F13" s="1">
        <v>0.90625</v>
      </c>
      <c r="G13" s="1">
        <v>0.687274567150849</v>
      </c>
      <c r="H13" s="1">
        <v>0.93026515151515099</v>
      </c>
      <c r="I13" s="1">
        <v>0.88819444444444395</v>
      </c>
      <c r="J13" s="1">
        <v>0.74835907187366102</v>
      </c>
      <c r="K13" s="1">
        <v>0.86409090909090902</v>
      </c>
    </row>
    <row r="14" spans="1:18" x14ac:dyDescent="0.25">
      <c r="A14">
        <v>12</v>
      </c>
      <c r="B14" t="s">
        <v>32</v>
      </c>
      <c r="C14" s="1">
        <v>0.91666666666666596</v>
      </c>
      <c r="D14" s="1">
        <v>0.58378612116047202</v>
      </c>
      <c r="E14" s="1">
        <v>0.728939393939394</v>
      </c>
      <c r="F14" s="1">
        <v>0.92569444444444404</v>
      </c>
      <c r="G14" s="1">
        <v>0.562646749948016</v>
      </c>
      <c r="H14" s="1">
        <v>0.84113636363636302</v>
      </c>
      <c r="I14" s="1">
        <v>0.89305555555555505</v>
      </c>
      <c r="J14" s="1">
        <v>0.65177349467929402</v>
      </c>
      <c r="K14" s="1">
        <v>0.75375000000000003</v>
      </c>
    </row>
    <row r="15" spans="1:18" x14ac:dyDescent="0.25">
      <c r="A15">
        <v>13</v>
      </c>
      <c r="B15" t="s">
        <v>33</v>
      </c>
      <c r="C15" s="1">
        <v>0.93854166666666605</v>
      </c>
      <c r="D15" s="1">
        <v>0.671687312776866</v>
      </c>
      <c r="E15" s="1">
        <v>0.86530303030303002</v>
      </c>
      <c r="F15" s="1">
        <v>0.93298611111111096</v>
      </c>
      <c r="G15" s="1">
        <v>0.69115343307481203</v>
      </c>
      <c r="H15" s="1">
        <v>0.87159090909090897</v>
      </c>
      <c r="I15" s="1">
        <v>0.90972222222222199</v>
      </c>
      <c r="J15" s="1">
        <v>0.76136837558797699</v>
      </c>
      <c r="K15" s="1">
        <v>0.81215909090909</v>
      </c>
    </row>
    <row r="16" spans="1:18" x14ac:dyDescent="0.25">
      <c r="A16">
        <v>14</v>
      </c>
      <c r="B16" t="s">
        <v>34</v>
      </c>
      <c r="C16" s="1">
        <v>0.91597222222222197</v>
      </c>
      <c r="D16" s="1">
        <v>0.65716805271803702</v>
      </c>
      <c r="E16" s="1">
        <v>0.83212121212121204</v>
      </c>
      <c r="F16" s="1">
        <v>0.921180555555555</v>
      </c>
      <c r="G16" s="1">
        <v>0.577056753950001</v>
      </c>
      <c r="H16" s="1">
        <v>0.77287878787878705</v>
      </c>
      <c r="I16" s="1">
        <v>0.891319444444444</v>
      </c>
      <c r="J16" s="1">
        <v>0.62914845845662704</v>
      </c>
      <c r="K16" s="1">
        <v>0.70587121212121196</v>
      </c>
    </row>
    <row r="17" spans="1:11" x14ac:dyDescent="0.25">
      <c r="A17">
        <v>15</v>
      </c>
      <c r="B17" t="s">
        <v>35</v>
      </c>
      <c r="C17" s="1">
        <v>0.93611111111111101</v>
      </c>
      <c r="D17" s="1">
        <v>0.67769090035254997</v>
      </c>
      <c r="E17" s="1">
        <v>0.81106060606060604</v>
      </c>
      <c r="F17" s="1">
        <v>0.91458333333333297</v>
      </c>
      <c r="G17" s="1">
        <v>0.60252759795699995</v>
      </c>
      <c r="H17" s="1">
        <v>0.86678030303030296</v>
      </c>
      <c r="I17" s="1">
        <v>0.88541666666666596</v>
      </c>
      <c r="J17" s="1">
        <v>0.74377182110788398</v>
      </c>
      <c r="K17" s="1">
        <v>0.81935606060606003</v>
      </c>
    </row>
    <row r="18" spans="1:11" x14ac:dyDescent="0.25">
      <c r="A18">
        <v>16</v>
      </c>
      <c r="B18" t="s">
        <v>36</v>
      </c>
      <c r="C18" s="1">
        <v>0.93020833333333297</v>
      </c>
      <c r="D18" s="1">
        <v>0.62582984040350897</v>
      </c>
      <c r="E18" s="1">
        <v>0.832878787878788</v>
      </c>
      <c r="F18" s="1">
        <v>0.91562499999999902</v>
      </c>
      <c r="G18" s="1">
        <v>0.65479140349667497</v>
      </c>
      <c r="H18" s="1">
        <v>0.903143939393939</v>
      </c>
      <c r="I18" s="1">
        <v>0.89895833333333297</v>
      </c>
      <c r="J18" s="1">
        <v>0.64249944365900302</v>
      </c>
      <c r="K18" s="1">
        <v>0.74174242424242398</v>
      </c>
    </row>
    <row r="19" spans="1:11" x14ac:dyDescent="0.25">
      <c r="A19">
        <v>17</v>
      </c>
      <c r="B19" t="s">
        <v>37</v>
      </c>
      <c r="C19" s="1">
        <v>0.90451388888888895</v>
      </c>
      <c r="D19" s="1">
        <v>0.56705725749310598</v>
      </c>
      <c r="E19" s="1">
        <v>0.66893939393939394</v>
      </c>
      <c r="F19" s="1">
        <v>0.91979166666666601</v>
      </c>
      <c r="G19" s="1">
        <v>0.55331041152753402</v>
      </c>
      <c r="H19" s="1">
        <v>0.78037878787878701</v>
      </c>
      <c r="I19" s="1">
        <v>0.89513888888888804</v>
      </c>
      <c r="J19" s="1">
        <v>0.58592519384498198</v>
      </c>
      <c r="K19" s="1">
        <v>0.63897727272727201</v>
      </c>
    </row>
    <row r="20" spans="1:11" x14ac:dyDescent="0.25">
      <c r="A20">
        <v>18</v>
      </c>
      <c r="B20" t="s">
        <v>38</v>
      </c>
      <c r="C20" s="1">
        <v>0.93159722222222197</v>
      </c>
      <c r="D20" s="1">
        <v>0.66675279238917995</v>
      </c>
      <c r="E20" s="1">
        <v>0.81863636363636305</v>
      </c>
      <c r="F20" s="1">
        <v>0.92395833333333299</v>
      </c>
      <c r="G20" s="1">
        <v>0.61542080302830104</v>
      </c>
      <c r="H20" s="1">
        <v>0.84655303030302997</v>
      </c>
      <c r="I20" s="1">
        <v>0.88263888888888797</v>
      </c>
      <c r="J20" s="1">
        <v>0.71223470669863398</v>
      </c>
      <c r="K20" s="1">
        <v>0.79261363636363602</v>
      </c>
    </row>
    <row r="21" spans="1:11" x14ac:dyDescent="0.25">
      <c r="A21">
        <v>19</v>
      </c>
      <c r="B21" t="s">
        <v>39</v>
      </c>
      <c r="C21" s="1">
        <v>0.76388888888888795</v>
      </c>
      <c r="D21" s="1">
        <v>0.466457461715376</v>
      </c>
      <c r="E21" s="1">
        <v>0.48318181818181799</v>
      </c>
      <c r="F21" s="1">
        <v>0.91597222222222197</v>
      </c>
      <c r="G21" s="1">
        <v>0.47806848787995299</v>
      </c>
      <c r="H21" s="1">
        <v>0.47575757575757499</v>
      </c>
      <c r="I21" s="1">
        <v>0.90034722222222197</v>
      </c>
      <c r="J21" s="1">
        <v>0.48296368411012702</v>
      </c>
      <c r="K21" s="1">
        <v>0.50659090909090898</v>
      </c>
    </row>
    <row r="22" spans="1:11" x14ac:dyDescent="0.25">
      <c r="A22">
        <v>20</v>
      </c>
      <c r="B22" t="s">
        <v>28</v>
      </c>
      <c r="C22" s="1">
        <v>0.28305112881806099</v>
      </c>
      <c r="D22" s="1">
        <v>0.236975451866027</v>
      </c>
      <c r="E22" s="1">
        <v>0.53480906895037295</v>
      </c>
      <c r="F22" s="1">
        <v>0.91655046480743596</v>
      </c>
      <c r="G22" s="1">
        <v>0.47822898547586301</v>
      </c>
      <c r="H22" s="1">
        <v>0.62905662996423795</v>
      </c>
      <c r="I22" s="1">
        <v>0.86703187250996006</v>
      </c>
      <c r="J22" s="1">
        <v>0.52260783007936495</v>
      </c>
      <c r="K22" s="1">
        <v>0.54050274091850103</v>
      </c>
    </row>
    <row r="23" spans="1:11" x14ac:dyDescent="0.25">
      <c r="B23" t="s">
        <v>29</v>
      </c>
      <c r="C23" s="1">
        <f>AVERAGE(C2:C21)</f>
        <v>0.91631255739210238</v>
      </c>
      <c r="D23" s="1">
        <f t="shared" ref="D23:K23" si="3">AVERAGE(D2:D21)</f>
        <v>0.63770239315944344</v>
      </c>
      <c r="E23" s="1">
        <f t="shared" si="3"/>
        <v>0.8281712121212117</v>
      </c>
      <c r="F23" s="1">
        <f t="shared" si="3"/>
        <v>0.91546573691459998</v>
      </c>
      <c r="G23" s="1">
        <f t="shared" si="3"/>
        <v>0.64205612627018571</v>
      </c>
      <c r="H23" s="1">
        <f t="shared" si="3"/>
        <v>0.86646249999999969</v>
      </c>
      <c r="I23" s="1">
        <f t="shared" si="3"/>
        <v>0.89215234733700599</v>
      </c>
      <c r="J23" s="1">
        <f t="shared" si="3"/>
        <v>0.70589170846039995</v>
      </c>
      <c r="K23" s="1">
        <f t="shared" si="3"/>
        <v>0.79166931818181774</v>
      </c>
    </row>
    <row r="24" spans="1:11" x14ac:dyDescent="0.25">
      <c r="B24" t="s">
        <v>30</v>
      </c>
      <c r="C24" s="1">
        <f>_xlfn.STDEV.P(C2:C21)</f>
        <v>3.8491377046671195E-2</v>
      </c>
      <c r="D24" s="1">
        <f t="shared" ref="D24:K24" si="4">_xlfn.STDEV.P(D2:D21)</f>
        <v>5.0730711127811315E-2</v>
      </c>
      <c r="E24" s="1">
        <f t="shared" si="4"/>
        <v>0.10501703293348474</v>
      </c>
      <c r="F24" s="1">
        <f t="shared" si="4"/>
        <v>1.6015593426374961E-2</v>
      </c>
      <c r="G24" s="1">
        <f t="shared" si="4"/>
        <v>7.8585321739986641E-2</v>
      </c>
      <c r="H24" s="1">
        <f t="shared" si="4"/>
        <v>0.1042301661131675</v>
      </c>
      <c r="I24" s="1">
        <f t="shared" si="4"/>
        <v>1.3249406135332558E-2</v>
      </c>
      <c r="J24" s="1">
        <f t="shared" si="4"/>
        <v>7.8772763915911051E-2</v>
      </c>
      <c r="K24" s="1">
        <f t="shared" si="4"/>
        <v>9.2751660280664075E-2</v>
      </c>
    </row>
    <row r="26" spans="1:11" x14ac:dyDescent="0.25">
      <c r="B26" t="s">
        <v>31</v>
      </c>
    </row>
    <row r="27" spans="1:11" x14ac:dyDescent="0.25">
      <c r="C27" t="s">
        <v>14</v>
      </c>
      <c r="D27" t="s">
        <v>15</v>
      </c>
      <c r="E27" t="s">
        <v>16</v>
      </c>
      <c r="K27" t="s">
        <v>44</v>
      </c>
    </row>
    <row r="28" spans="1:11" x14ac:dyDescent="0.25">
      <c r="B28" t="s">
        <v>18</v>
      </c>
      <c r="C28" s="1">
        <f>C23</f>
        <v>0.91631255739210238</v>
      </c>
      <c r="D28" s="1">
        <f t="shared" ref="D28:E28" si="5">D23</f>
        <v>0.63770239315944344</v>
      </c>
      <c r="E28" s="1">
        <f t="shared" si="5"/>
        <v>0.8281712121212117</v>
      </c>
    </row>
    <row r="29" spans="1:11" x14ac:dyDescent="0.25">
      <c r="B29" t="s">
        <v>20</v>
      </c>
      <c r="C29" s="1">
        <f>F23</f>
        <v>0.91546573691459998</v>
      </c>
      <c r="D29" s="1">
        <f t="shared" ref="D29:E29" si="6">G23</f>
        <v>0.64205612627018571</v>
      </c>
      <c r="E29" s="1">
        <f t="shared" si="6"/>
        <v>0.86646249999999969</v>
      </c>
    </row>
    <row r="30" spans="1:11" x14ac:dyDescent="0.25">
      <c r="B30" t="s">
        <v>22</v>
      </c>
      <c r="C30" s="1">
        <f>I23</f>
        <v>0.89215234733700599</v>
      </c>
      <c r="D30" s="1">
        <f t="shared" ref="D30:E30" si="7">J23</f>
        <v>0.70589170846039995</v>
      </c>
      <c r="E30" s="1">
        <f t="shared" si="7"/>
        <v>0.79166931818181774</v>
      </c>
    </row>
    <row r="32" spans="1:11" x14ac:dyDescent="0.25">
      <c r="C32" t="s">
        <v>20</v>
      </c>
    </row>
    <row r="33" spans="1:5" x14ac:dyDescent="0.25">
      <c r="C33" t="s">
        <v>14</v>
      </c>
      <c r="D33" t="s">
        <v>15</v>
      </c>
      <c r="E33" t="s">
        <v>16</v>
      </c>
    </row>
    <row r="34" spans="1:5" x14ac:dyDescent="0.25">
      <c r="A34">
        <v>0</v>
      </c>
      <c r="B34">
        <f>A34+1</f>
        <v>1</v>
      </c>
      <c r="C34" s="1">
        <v>0.92777777777777704</v>
      </c>
      <c r="D34" s="1">
        <v>0.66797054237131104</v>
      </c>
      <c r="E34" s="1">
        <v>0.87522727272727197</v>
      </c>
    </row>
    <row r="35" spans="1:5" x14ac:dyDescent="0.25">
      <c r="A35">
        <v>1</v>
      </c>
      <c r="B35">
        <f t="shared" ref="B35:B53" si="8">A35+1</f>
        <v>2</v>
      </c>
      <c r="C35" s="1">
        <v>0.91736111111111096</v>
      </c>
      <c r="D35" s="1">
        <v>0.70666949195356699</v>
      </c>
      <c r="E35" s="1">
        <v>0.93295454545454504</v>
      </c>
    </row>
    <row r="36" spans="1:5" x14ac:dyDescent="0.25">
      <c r="A36">
        <v>2</v>
      </c>
      <c r="B36">
        <f t="shared" si="8"/>
        <v>3</v>
      </c>
      <c r="C36" s="1">
        <v>0.88223140495867702</v>
      </c>
      <c r="D36" s="1">
        <v>0.54989385683900804</v>
      </c>
      <c r="E36" s="1">
        <v>0.88140909090909003</v>
      </c>
    </row>
    <row r="37" spans="1:5" x14ac:dyDescent="0.25">
      <c r="A37">
        <v>3</v>
      </c>
      <c r="B37">
        <f t="shared" si="8"/>
        <v>4</v>
      </c>
      <c r="C37" s="1">
        <v>0.89374999999999905</v>
      </c>
      <c r="D37" s="1">
        <v>0.66689251785382897</v>
      </c>
      <c r="E37" s="1">
        <v>0.93704545454545396</v>
      </c>
    </row>
    <row r="38" spans="1:5" x14ac:dyDescent="0.25">
      <c r="A38">
        <v>4</v>
      </c>
      <c r="B38">
        <f t="shared" si="8"/>
        <v>5</v>
      </c>
      <c r="C38" s="1">
        <v>0.93368055555555496</v>
      </c>
      <c r="D38" s="1">
        <v>0.76697676878050103</v>
      </c>
      <c r="E38" s="1">
        <v>0.94568181818181796</v>
      </c>
    </row>
    <row r="39" spans="1:5" x14ac:dyDescent="0.25">
      <c r="A39">
        <v>5</v>
      </c>
      <c r="B39">
        <f t="shared" si="8"/>
        <v>6</v>
      </c>
      <c r="C39" s="1">
        <v>0.921875</v>
      </c>
      <c r="D39" s="1">
        <v>0.56300314754615199</v>
      </c>
      <c r="E39" s="1">
        <v>0.81393939393939396</v>
      </c>
    </row>
    <row r="40" spans="1:5" x14ac:dyDescent="0.25">
      <c r="A40">
        <v>6</v>
      </c>
      <c r="B40">
        <f t="shared" si="8"/>
        <v>7</v>
      </c>
      <c r="C40" s="1">
        <v>0.91493055555555503</v>
      </c>
      <c r="D40" s="1">
        <v>0.63833311367577705</v>
      </c>
      <c r="E40" s="1">
        <v>0.91500000000000004</v>
      </c>
    </row>
    <row r="41" spans="1:5" x14ac:dyDescent="0.25">
      <c r="A41">
        <v>7</v>
      </c>
      <c r="B41">
        <f t="shared" si="8"/>
        <v>8</v>
      </c>
      <c r="C41" s="1">
        <v>0.90937499999999905</v>
      </c>
      <c r="D41" s="1">
        <v>0.67438343764126696</v>
      </c>
      <c r="E41" s="1">
        <v>0.908143939393939</v>
      </c>
    </row>
    <row r="42" spans="1:5" x14ac:dyDescent="0.25">
      <c r="A42">
        <v>8</v>
      </c>
      <c r="B42">
        <f t="shared" si="8"/>
        <v>9</v>
      </c>
      <c r="C42" s="1">
        <v>0.875694444444444</v>
      </c>
      <c r="D42" s="1">
        <v>0.648267315138503</v>
      </c>
      <c r="E42" s="1">
        <v>0.91549242424242405</v>
      </c>
    </row>
    <row r="43" spans="1:5" x14ac:dyDescent="0.25">
      <c r="A43">
        <v>9</v>
      </c>
      <c r="B43">
        <f t="shared" si="8"/>
        <v>10</v>
      </c>
      <c r="C43" s="1">
        <v>0.94340277777777704</v>
      </c>
      <c r="D43" s="1">
        <v>0.80409263176252799</v>
      </c>
      <c r="E43" s="1">
        <v>0.96015151515151498</v>
      </c>
    </row>
    <row r="44" spans="1:5" x14ac:dyDescent="0.25">
      <c r="A44">
        <v>10</v>
      </c>
      <c r="B44">
        <f t="shared" si="8"/>
        <v>11</v>
      </c>
      <c r="C44" s="1">
        <v>0.91319444444444398</v>
      </c>
      <c r="D44" s="1">
        <v>0.73238949382812801</v>
      </c>
      <c r="E44" s="1">
        <v>0.95571969696969605</v>
      </c>
    </row>
    <row r="45" spans="1:5" x14ac:dyDescent="0.25">
      <c r="A45">
        <v>11</v>
      </c>
      <c r="B45">
        <f t="shared" si="8"/>
        <v>12</v>
      </c>
      <c r="C45" s="1">
        <v>0.90625</v>
      </c>
      <c r="D45" s="1">
        <v>0.687274567150849</v>
      </c>
      <c r="E45" s="1">
        <v>0.93026515151515099</v>
      </c>
    </row>
    <row r="46" spans="1:5" x14ac:dyDescent="0.25">
      <c r="A46">
        <v>12</v>
      </c>
      <c r="B46">
        <f t="shared" si="8"/>
        <v>13</v>
      </c>
      <c r="C46" s="1">
        <v>0.92569444444444404</v>
      </c>
      <c r="D46" s="1">
        <v>0.562646749948016</v>
      </c>
      <c r="E46" s="1">
        <v>0.84113636363636302</v>
      </c>
    </row>
    <row r="47" spans="1:5" x14ac:dyDescent="0.25">
      <c r="A47">
        <v>13</v>
      </c>
      <c r="B47">
        <f t="shared" si="8"/>
        <v>14</v>
      </c>
      <c r="C47" s="1">
        <v>0.93298611111111096</v>
      </c>
      <c r="D47" s="1">
        <v>0.69115343307481203</v>
      </c>
      <c r="E47" s="1">
        <v>0.87159090909090897</v>
      </c>
    </row>
    <row r="48" spans="1:5" x14ac:dyDescent="0.25">
      <c r="A48">
        <v>14</v>
      </c>
      <c r="B48">
        <f t="shared" si="8"/>
        <v>15</v>
      </c>
      <c r="C48" s="1">
        <v>0.921180555555555</v>
      </c>
      <c r="D48" s="1">
        <v>0.577056753950001</v>
      </c>
      <c r="E48" s="1">
        <v>0.77287878787878705</v>
      </c>
    </row>
    <row r="49" spans="1:5" x14ac:dyDescent="0.25">
      <c r="A49">
        <v>15</v>
      </c>
      <c r="B49">
        <f t="shared" si="8"/>
        <v>16</v>
      </c>
      <c r="C49" s="1">
        <v>0.91458333333333297</v>
      </c>
      <c r="D49" s="1">
        <v>0.60252759795699995</v>
      </c>
      <c r="E49" s="1">
        <v>0.86678030303030296</v>
      </c>
    </row>
    <row r="50" spans="1:5" x14ac:dyDescent="0.25">
      <c r="A50">
        <v>16</v>
      </c>
      <c r="B50">
        <f t="shared" si="8"/>
        <v>17</v>
      </c>
      <c r="C50" s="1">
        <v>0.91562499999999902</v>
      </c>
      <c r="D50" s="1">
        <v>0.65479140349667497</v>
      </c>
      <c r="E50" s="1">
        <v>0.903143939393939</v>
      </c>
    </row>
    <row r="51" spans="1:5" x14ac:dyDescent="0.25">
      <c r="A51">
        <v>17</v>
      </c>
      <c r="B51">
        <f t="shared" si="8"/>
        <v>18</v>
      </c>
      <c r="C51" s="1">
        <v>0.91979166666666601</v>
      </c>
      <c r="D51" s="1">
        <v>0.55331041152753402</v>
      </c>
      <c r="E51" s="1">
        <v>0.78037878787878701</v>
      </c>
    </row>
    <row r="52" spans="1:5" x14ac:dyDescent="0.25">
      <c r="A52">
        <v>18</v>
      </c>
      <c r="B52">
        <f t="shared" si="8"/>
        <v>19</v>
      </c>
      <c r="C52" s="1">
        <v>0.92395833333333299</v>
      </c>
      <c r="D52" s="1">
        <v>0.61542080302830104</v>
      </c>
      <c r="E52" s="1">
        <v>0.84655303030302997</v>
      </c>
    </row>
    <row r="53" spans="1:5" x14ac:dyDescent="0.25">
      <c r="A53">
        <v>19</v>
      </c>
      <c r="B53">
        <f t="shared" si="8"/>
        <v>20</v>
      </c>
      <c r="C53" s="1">
        <v>0.91597222222222197</v>
      </c>
      <c r="D53" s="1">
        <v>0.47806848787995299</v>
      </c>
      <c r="E53" s="1">
        <v>0.47575757575757499</v>
      </c>
    </row>
    <row r="54" spans="1:5" x14ac:dyDescent="0.25">
      <c r="A54" t="s">
        <v>40</v>
      </c>
      <c r="B54" t="s">
        <v>41</v>
      </c>
      <c r="C54" s="1">
        <v>0.91640442890442897</v>
      </c>
      <c r="D54" s="1">
        <v>0.47818867469791598</v>
      </c>
      <c r="E54" s="1">
        <v>0.62350669910415701</v>
      </c>
    </row>
    <row r="55" spans="1:5" x14ac:dyDescent="0.25">
      <c r="B55" t="s">
        <v>42</v>
      </c>
      <c r="C55" s="1">
        <f t="shared" ref="C55:E55" si="9">AVERAGE(C34:C53)</f>
        <v>0.91546573691459998</v>
      </c>
      <c r="D55" s="1">
        <f t="shared" si="9"/>
        <v>0.64205612627018571</v>
      </c>
      <c r="E55" s="1">
        <f t="shared" si="9"/>
        <v>0.86646249999999969</v>
      </c>
    </row>
    <row r="56" spans="1:5" x14ac:dyDescent="0.25">
      <c r="B56" t="s">
        <v>30</v>
      </c>
      <c r="C56" s="1">
        <f t="shared" ref="C56:E56" si="10">_xlfn.STDEV.P(C34:C53)</f>
        <v>1.6015593426374961E-2</v>
      </c>
      <c r="D56" s="1">
        <f t="shared" si="10"/>
        <v>7.8585321739986641E-2</v>
      </c>
      <c r="E56" s="1">
        <f t="shared" si="10"/>
        <v>0.1042301661131675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49E-1D8B-4277-976C-DBC8ECCE9324}">
  <dimension ref="A1:R45"/>
  <sheetViews>
    <sheetView topLeftCell="A5" zoomScale="70" zoomScaleNormal="70" workbookViewId="0">
      <selection activeCell="B18" sqref="B18:E2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25">
      <c r="A2">
        <v>0</v>
      </c>
      <c r="B2" t="s">
        <v>10</v>
      </c>
      <c r="C2">
        <v>0.94</v>
      </c>
      <c r="D2">
        <v>0.67</v>
      </c>
      <c r="E2">
        <v>0.86</v>
      </c>
      <c r="F2">
        <v>0.93</v>
      </c>
      <c r="G2">
        <v>0.67</v>
      </c>
      <c r="H2">
        <v>0.88</v>
      </c>
      <c r="I2">
        <v>0.89</v>
      </c>
      <c r="J2">
        <v>0.69</v>
      </c>
      <c r="K2">
        <v>0.75</v>
      </c>
    </row>
    <row r="3" spans="1:18" x14ac:dyDescent="0.25">
      <c r="A3">
        <v>1</v>
      </c>
      <c r="B3" t="s">
        <v>11</v>
      </c>
      <c r="C3">
        <v>0.93</v>
      </c>
      <c r="D3">
        <v>0.64</v>
      </c>
      <c r="E3">
        <v>0.86</v>
      </c>
      <c r="F3">
        <v>0.92</v>
      </c>
      <c r="G3">
        <v>0.71</v>
      </c>
      <c r="H3">
        <v>0.93</v>
      </c>
      <c r="I3">
        <v>0.89</v>
      </c>
      <c r="J3">
        <v>0.72</v>
      </c>
      <c r="K3">
        <v>0.82</v>
      </c>
    </row>
    <row r="4" spans="1:18" x14ac:dyDescent="0.25">
      <c r="A4">
        <v>2</v>
      </c>
      <c r="B4" t="s">
        <v>12</v>
      </c>
      <c r="C4">
        <v>0.92</v>
      </c>
      <c r="D4">
        <v>0.63</v>
      </c>
      <c r="E4">
        <v>0.8</v>
      </c>
      <c r="F4">
        <v>0.88</v>
      </c>
      <c r="G4">
        <v>0.55000000000000004</v>
      </c>
      <c r="H4">
        <v>0.88</v>
      </c>
      <c r="I4">
        <v>0.88</v>
      </c>
      <c r="J4">
        <v>0.71</v>
      </c>
      <c r="K4">
        <v>0.8</v>
      </c>
      <c r="O4" t="s">
        <v>43</v>
      </c>
    </row>
    <row r="5" spans="1:18" x14ac:dyDescent="0.25">
      <c r="A5">
        <v>3</v>
      </c>
      <c r="B5" t="s">
        <v>13</v>
      </c>
      <c r="C5">
        <v>0.93</v>
      </c>
      <c r="D5">
        <v>0.64</v>
      </c>
      <c r="E5">
        <v>0.92</v>
      </c>
      <c r="F5">
        <v>0.89</v>
      </c>
      <c r="G5">
        <v>0.67</v>
      </c>
      <c r="H5">
        <v>0.94</v>
      </c>
      <c r="I5">
        <v>0.89</v>
      </c>
      <c r="J5">
        <v>0.74</v>
      </c>
      <c r="K5">
        <v>0.85</v>
      </c>
      <c r="P5" t="s">
        <v>14</v>
      </c>
      <c r="Q5" t="s">
        <v>15</v>
      </c>
      <c r="R5" t="s">
        <v>16</v>
      </c>
    </row>
    <row r="6" spans="1:18" x14ac:dyDescent="0.25">
      <c r="A6">
        <v>4</v>
      </c>
      <c r="B6" t="s">
        <v>17</v>
      </c>
      <c r="C6">
        <v>0.93</v>
      </c>
      <c r="D6">
        <v>0.67</v>
      </c>
      <c r="E6">
        <v>0.92</v>
      </c>
      <c r="F6">
        <v>0.93</v>
      </c>
      <c r="G6">
        <v>0.77</v>
      </c>
      <c r="H6">
        <v>0.95</v>
      </c>
      <c r="I6">
        <v>0.9</v>
      </c>
      <c r="J6">
        <v>0.8</v>
      </c>
      <c r="K6">
        <v>0.89</v>
      </c>
      <c r="O6" t="s">
        <v>18</v>
      </c>
      <c r="P6">
        <v>0.54</v>
      </c>
      <c r="Q6">
        <v>0.4</v>
      </c>
      <c r="R6">
        <v>0.53</v>
      </c>
    </row>
    <row r="7" spans="1:18" x14ac:dyDescent="0.25">
      <c r="A7">
        <v>5</v>
      </c>
      <c r="B7" t="s">
        <v>19</v>
      </c>
      <c r="C7">
        <v>0.93</v>
      </c>
      <c r="D7">
        <v>0.62</v>
      </c>
      <c r="E7">
        <v>0.76</v>
      </c>
      <c r="F7">
        <v>0.92</v>
      </c>
      <c r="G7">
        <v>0.56000000000000005</v>
      </c>
      <c r="H7">
        <v>0.81</v>
      </c>
      <c r="I7">
        <v>0.88</v>
      </c>
      <c r="J7">
        <v>0.71</v>
      </c>
      <c r="K7">
        <v>0.77</v>
      </c>
      <c r="O7" t="s">
        <v>20</v>
      </c>
      <c r="P7">
        <v>0.92</v>
      </c>
      <c r="Q7">
        <v>0.48</v>
      </c>
      <c r="R7">
        <v>0.62</v>
      </c>
    </row>
    <row r="8" spans="1:18" x14ac:dyDescent="0.25">
      <c r="A8">
        <v>6</v>
      </c>
      <c r="B8" t="s">
        <v>21</v>
      </c>
      <c r="C8">
        <v>0.87</v>
      </c>
      <c r="D8">
        <v>0.64</v>
      </c>
      <c r="E8">
        <v>0.82</v>
      </c>
      <c r="F8">
        <v>0.91</v>
      </c>
      <c r="G8">
        <v>0.64</v>
      </c>
      <c r="H8">
        <v>0.92</v>
      </c>
      <c r="I8">
        <v>0.89</v>
      </c>
      <c r="J8">
        <v>0.67</v>
      </c>
      <c r="K8">
        <v>0.82</v>
      </c>
      <c r="O8" t="s">
        <v>22</v>
      </c>
      <c r="P8">
        <v>0.87</v>
      </c>
      <c r="Q8">
        <v>0.51</v>
      </c>
      <c r="R8">
        <v>0.53</v>
      </c>
    </row>
    <row r="9" spans="1:18" x14ac:dyDescent="0.25">
      <c r="A9">
        <v>7</v>
      </c>
      <c r="B9" t="s">
        <v>23</v>
      </c>
      <c r="C9">
        <v>0.92</v>
      </c>
      <c r="D9">
        <v>0.7</v>
      </c>
      <c r="E9">
        <v>0.9</v>
      </c>
      <c r="F9">
        <v>0.91</v>
      </c>
      <c r="G9">
        <v>0.67</v>
      </c>
      <c r="H9">
        <v>0.91</v>
      </c>
      <c r="I9">
        <v>0.92</v>
      </c>
      <c r="J9">
        <v>0.81</v>
      </c>
      <c r="K9">
        <v>0.9</v>
      </c>
    </row>
    <row r="10" spans="1:18" x14ac:dyDescent="0.25">
      <c r="A10">
        <v>8</v>
      </c>
      <c r="B10" t="s">
        <v>24</v>
      </c>
      <c r="C10">
        <v>0.93</v>
      </c>
      <c r="D10">
        <v>0.65</v>
      </c>
      <c r="E10">
        <v>0.92</v>
      </c>
      <c r="F10">
        <v>0.88</v>
      </c>
      <c r="G10">
        <v>0.65</v>
      </c>
      <c r="H10">
        <v>0.92</v>
      </c>
      <c r="I10">
        <v>0.86</v>
      </c>
      <c r="J10">
        <v>0.72</v>
      </c>
      <c r="K10">
        <v>0.82</v>
      </c>
    </row>
    <row r="11" spans="1:18" x14ac:dyDescent="0.25">
      <c r="A11">
        <v>9</v>
      </c>
      <c r="B11" t="s">
        <v>25</v>
      </c>
      <c r="C11">
        <v>0.94</v>
      </c>
      <c r="D11">
        <v>0.67</v>
      </c>
      <c r="E11">
        <v>0.95</v>
      </c>
      <c r="F11">
        <v>0.94</v>
      </c>
      <c r="G11">
        <v>0.8</v>
      </c>
      <c r="H11">
        <v>0.96</v>
      </c>
      <c r="I11">
        <v>0.91</v>
      </c>
      <c r="J11">
        <v>0.82</v>
      </c>
      <c r="K11">
        <v>0.91</v>
      </c>
    </row>
    <row r="12" spans="1:18" x14ac:dyDescent="0.25">
      <c r="A12">
        <v>10</v>
      </c>
      <c r="B12" t="s">
        <v>26</v>
      </c>
      <c r="C12">
        <v>0.93</v>
      </c>
      <c r="D12">
        <v>0.68</v>
      </c>
      <c r="E12">
        <v>0.89</v>
      </c>
      <c r="F12">
        <v>0.91</v>
      </c>
      <c r="G12">
        <v>0.73</v>
      </c>
      <c r="H12">
        <v>0.96</v>
      </c>
      <c r="I12">
        <v>0.88</v>
      </c>
      <c r="J12">
        <v>0.78</v>
      </c>
      <c r="K12">
        <v>0.86</v>
      </c>
    </row>
    <row r="13" spans="1:18" x14ac:dyDescent="0.25">
      <c r="A13">
        <v>11</v>
      </c>
      <c r="B13" t="s">
        <v>27</v>
      </c>
      <c r="C13">
        <v>0.93</v>
      </c>
      <c r="D13">
        <v>0.62</v>
      </c>
      <c r="E13">
        <v>0.92</v>
      </c>
      <c r="F13">
        <v>0.91</v>
      </c>
      <c r="G13">
        <v>0.69</v>
      </c>
      <c r="H13">
        <v>0.93</v>
      </c>
      <c r="I13">
        <v>0.89</v>
      </c>
      <c r="J13">
        <v>0.75</v>
      </c>
      <c r="K13">
        <v>0.86</v>
      </c>
    </row>
    <row r="14" spans="1:18" x14ac:dyDescent="0.25">
      <c r="A14">
        <v>12</v>
      </c>
      <c r="B14" t="s">
        <v>28</v>
      </c>
      <c r="C14">
        <v>0.54</v>
      </c>
      <c r="D14">
        <v>0.4</v>
      </c>
      <c r="E14">
        <v>0.53</v>
      </c>
      <c r="F14">
        <v>0.92</v>
      </c>
      <c r="G14">
        <v>0.48</v>
      </c>
      <c r="H14">
        <v>0.62</v>
      </c>
      <c r="I14">
        <v>0.87</v>
      </c>
      <c r="J14">
        <v>0.51</v>
      </c>
      <c r="K14">
        <v>0.53</v>
      </c>
    </row>
    <row r="15" spans="1:18" x14ac:dyDescent="0.25">
      <c r="B15" t="s">
        <v>29</v>
      </c>
      <c r="C15">
        <v>0.92500000000000004</v>
      </c>
      <c r="D15">
        <v>0.65249999999999997</v>
      </c>
      <c r="E15">
        <v>0.87666666699999996</v>
      </c>
      <c r="F15">
        <v>0.91083333300000002</v>
      </c>
      <c r="G15">
        <v>0.67583333300000004</v>
      </c>
      <c r="H15">
        <v>0.91583333300000003</v>
      </c>
      <c r="I15">
        <v>0.89</v>
      </c>
      <c r="J15">
        <v>0.74333333300000004</v>
      </c>
      <c r="K15">
        <v>0.83750000000000002</v>
      </c>
    </row>
    <row r="16" spans="1:18" x14ac:dyDescent="0.25">
      <c r="B16" t="s">
        <v>30</v>
      </c>
      <c r="C16">
        <v>0.02</v>
      </c>
      <c r="D16">
        <v>0.02</v>
      </c>
      <c r="E16">
        <v>0.05</v>
      </c>
      <c r="F16">
        <v>0.02</v>
      </c>
      <c r="G16">
        <v>7.0000000000000007E-2</v>
      </c>
      <c r="H16">
        <v>0.04</v>
      </c>
      <c r="I16">
        <v>0.02</v>
      </c>
      <c r="J16">
        <v>0.05</v>
      </c>
      <c r="K16">
        <v>0.05</v>
      </c>
    </row>
    <row r="18" spans="2:5" x14ac:dyDescent="0.25">
      <c r="B18" t="s">
        <v>31</v>
      </c>
    </row>
    <row r="19" spans="2:5" x14ac:dyDescent="0.25">
      <c r="C19" t="s">
        <v>14</v>
      </c>
      <c r="D19" t="s">
        <v>15</v>
      </c>
      <c r="E19" t="s">
        <v>16</v>
      </c>
    </row>
    <row r="20" spans="2:5" x14ac:dyDescent="0.25">
      <c r="B20" t="s">
        <v>18</v>
      </c>
      <c r="C20">
        <v>0.92</v>
      </c>
      <c r="D20">
        <v>0.65</v>
      </c>
      <c r="E20">
        <v>0.88</v>
      </c>
    </row>
    <row r="21" spans="2:5" x14ac:dyDescent="0.25">
      <c r="B21" t="s">
        <v>20</v>
      </c>
      <c r="C21">
        <v>0.91</v>
      </c>
      <c r="D21">
        <v>0.68</v>
      </c>
      <c r="E21">
        <v>0.91</v>
      </c>
    </row>
    <row r="22" spans="2:5" x14ac:dyDescent="0.25">
      <c r="B22" t="s">
        <v>22</v>
      </c>
      <c r="C22">
        <v>0.89</v>
      </c>
      <c r="D22">
        <v>0.74</v>
      </c>
      <c r="E22">
        <v>0.84</v>
      </c>
    </row>
    <row r="32" spans="2:5" x14ac:dyDescent="0.25">
      <c r="C32" t="s">
        <v>20</v>
      </c>
    </row>
    <row r="33" spans="2:5" x14ac:dyDescent="0.25">
      <c r="C33" t="s">
        <v>14</v>
      </c>
      <c r="D33" t="s">
        <v>15</v>
      </c>
      <c r="E33" t="s">
        <v>16</v>
      </c>
    </row>
    <row r="34" spans="2:5" x14ac:dyDescent="0.25">
      <c r="B34">
        <v>1</v>
      </c>
      <c r="C34">
        <v>0.92</v>
      </c>
      <c r="D34">
        <v>0.75</v>
      </c>
      <c r="E34">
        <v>0.96</v>
      </c>
    </row>
    <row r="35" spans="2:5" x14ac:dyDescent="0.25">
      <c r="B35">
        <v>2</v>
      </c>
      <c r="C35">
        <v>0.93</v>
      </c>
      <c r="D35">
        <v>0.82</v>
      </c>
      <c r="E35">
        <v>0.98</v>
      </c>
    </row>
    <row r="36" spans="2:5" x14ac:dyDescent="0.25">
      <c r="B36">
        <v>3</v>
      </c>
      <c r="C36">
        <v>0.89</v>
      </c>
      <c r="D36">
        <v>0.79</v>
      </c>
      <c r="E36">
        <v>0.95</v>
      </c>
    </row>
    <row r="37" spans="2:5" x14ac:dyDescent="0.25">
      <c r="B37">
        <v>4</v>
      </c>
      <c r="C37">
        <v>0.86</v>
      </c>
      <c r="D37">
        <v>0.75</v>
      </c>
      <c r="E37">
        <v>0.95</v>
      </c>
    </row>
    <row r="38" spans="2:5" x14ac:dyDescent="0.25">
      <c r="B38">
        <v>5</v>
      </c>
      <c r="C38">
        <v>0.92</v>
      </c>
      <c r="D38">
        <v>0.8</v>
      </c>
      <c r="E38">
        <v>0.98</v>
      </c>
    </row>
    <row r="39" spans="2:5" x14ac:dyDescent="0.25">
      <c r="B39">
        <v>6</v>
      </c>
      <c r="C39">
        <v>0.92</v>
      </c>
      <c r="D39">
        <v>0.75</v>
      </c>
      <c r="E39">
        <v>0.94</v>
      </c>
    </row>
    <row r="40" spans="2:5" x14ac:dyDescent="0.25">
      <c r="B40">
        <v>7</v>
      </c>
      <c r="C40">
        <v>0.92</v>
      </c>
      <c r="D40">
        <v>0.78</v>
      </c>
      <c r="E40">
        <v>0.99</v>
      </c>
    </row>
    <row r="41" spans="2:5" x14ac:dyDescent="0.25">
      <c r="B41">
        <v>8</v>
      </c>
      <c r="C41">
        <v>0.92</v>
      </c>
      <c r="D41">
        <v>0.81</v>
      </c>
      <c r="E41">
        <v>0.98</v>
      </c>
    </row>
    <row r="42" spans="2:5" x14ac:dyDescent="0.25">
      <c r="B42">
        <v>9</v>
      </c>
      <c r="C42">
        <v>0.88</v>
      </c>
      <c r="D42">
        <v>0.73</v>
      </c>
      <c r="E42">
        <v>0.95</v>
      </c>
    </row>
    <row r="43" spans="2:5" x14ac:dyDescent="0.25">
      <c r="B43">
        <v>10</v>
      </c>
      <c r="C43">
        <v>0.93</v>
      </c>
      <c r="D43">
        <v>0.84</v>
      </c>
      <c r="E43">
        <v>0.99</v>
      </c>
    </row>
    <row r="44" spans="2:5" x14ac:dyDescent="0.25">
      <c r="B44">
        <v>11</v>
      </c>
      <c r="C44">
        <v>0.94</v>
      </c>
      <c r="D44">
        <v>0.87</v>
      </c>
      <c r="E44">
        <v>0.98</v>
      </c>
    </row>
    <row r="45" spans="2:5" x14ac:dyDescent="0.25">
      <c r="B45">
        <v>12</v>
      </c>
      <c r="C45">
        <v>0.91</v>
      </c>
      <c r="D45">
        <v>0.69</v>
      </c>
      <c r="E45">
        <v>0.93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finalRez</vt:lpstr>
      <vt:lpstr>rezOlt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LaRocco</cp:lastModifiedBy>
  <dcterms:created xsi:type="dcterms:W3CDTF">2025-05-24T17:12:56Z</dcterms:created>
  <dcterms:modified xsi:type="dcterms:W3CDTF">2025-07-11T18:22:36Z</dcterms:modified>
</cp:coreProperties>
</file>