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franc\Desktop\TareasSO\LAB3_SO\"/>
    </mc:Choice>
  </mc:AlternateContent>
  <xr:revisionPtr revIDLastSave="0" documentId="13_ncr:1_{7350DE7F-D685-4CFD-B291-01CCE2876986}" xr6:coauthVersionLast="47" xr6:coauthVersionMax="47" xr10:uidLastSave="{00000000-0000-0000-0000-000000000000}"/>
  <bookViews>
    <workbookView xWindow="-108" yWindow="-108" windowWidth="23256" windowHeight="12576"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nIlhQDI3wtb2tV0+Btgr0CdA0Ty4blNTnTZB8+bxc="/>
    </ext>
  </extLst>
</workbook>
</file>

<file path=xl/calcChain.xml><?xml version="1.0" encoding="utf-8"?>
<calcChain xmlns="http://schemas.openxmlformats.org/spreadsheetml/2006/main">
  <c r="E121" i="1" l="1"/>
  <c r="D121" i="1"/>
  <c r="C121" i="1"/>
  <c r="E122" i="1"/>
  <c r="D122" i="1"/>
  <c r="C122" i="1"/>
  <c r="E123" i="1"/>
  <c r="D123" i="1"/>
  <c r="C123" i="1"/>
  <c r="E124" i="1"/>
  <c r="D124" i="1"/>
  <c r="C124" i="1"/>
  <c r="E125" i="1"/>
  <c r="D125" i="1"/>
  <c r="C125" i="1"/>
  <c r="E126" i="1"/>
  <c r="D126" i="1"/>
  <c r="C126" i="1"/>
  <c r="M6" i="1"/>
  <c r="L6" i="1"/>
  <c r="K6" i="1"/>
  <c r="M5" i="1"/>
  <c r="L5" i="1"/>
  <c r="K5" i="1"/>
  <c r="H116" i="1"/>
  <c r="G116" i="1"/>
  <c r="F116" i="1"/>
  <c r="E116" i="1"/>
  <c r="D116" i="1"/>
  <c r="C116" i="1"/>
  <c r="H102" i="1"/>
  <c r="G102" i="1"/>
  <c r="F102" i="1"/>
  <c r="E102" i="1"/>
  <c r="D102" i="1"/>
  <c r="C102" i="1"/>
  <c r="H88" i="1"/>
  <c r="G88" i="1"/>
  <c r="F88" i="1"/>
  <c r="E88" i="1"/>
  <c r="D88" i="1"/>
  <c r="C88" i="1"/>
  <c r="H74" i="1"/>
  <c r="G74" i="1"/>
  <c r="F74" i="1"/>
  <c r="E74" i="1"/>
  <c r="D74" i="1"/>
  <c r="C74" i="1"/>
  <c r="H60" i="1"/>
  <c r="G60" i="1"/>
  <c r="F60" i="1"/>
  <c r="E60" i="1"/>
  <c r="D60" i="1"/>
  <c r="C60" i="1"/>
  <c r="H46" i="1"/>
  <c r="G46" i="1"/>
  <c r="F46" i="1"/>
  <c r="E46" i="1"/>
  <c r="D46" i="1"/>
  <c r="C46" i="1"/>
  <c r="K107" i="1" l="1"/>
  <c r="K106" i="1"/>
  <c r="K105" i="1"/>
  <c r="K93" i="1"/>
  <c r="K92" i="1"/>
  <c r="K91" i="1"/>
  <c r="K79" i="1"/>
  <c r="K78" i="1"/>
  <c r="K77" i="1"/>
  <c r="K65" i="1"/>
  <c r="K64" i="1"/>
  <c r="K63" i="1"/>
  <c r="K51" i="1"/>
  <c r="K50" i="1"/>
  <c r="K49" i="1"/>
  <c r="K37" i="1"/>
  <c r="K36" i="1"/>
  <c r="K35" i="1"/>
</calcChain>
</file>

<file path=xl/sharedStrings.xml><?xml version="1.0" encoding="utf-8"?>
<sst xmlns="http://schemas.openxmlformats.org/spreadsheetml/2006/main" count="140" uniqueCount="55">
  <si>
    <t>Grupo</t>
  </si>
  <si>
    <t>Marca</t>
  </si>
  <si>
    <t>Modelo</t>
  </si>
  <si>
    <t>Frecuencia</t>
  </si>
  <si>
    <t>Funcionalidad Extra 1</t>
  </si>
  <si>
    <t>Funcionalidad Extra 2</t>
  </si>
  <si>
    <t>Funcionalidad Extra 3</t>
  </si>
  <si>
    <t>XX</t>
  </si>
  <si>
    <t>Intel</t>
  </si>
  <si>
    <t>i7-1165G7 de 11a Generación</t>
  </si>
  <si>
    <t>2,8 GHz</t>
  </si>
  <si>
    <t>Hypertheading</t>
  </si>
  <si>
    <t>Turbo Boost</t>
  </si>
  <si>
    <t>-</t>
  </si>
  <si>
    <t>Analisís:</t>
  </si>
  <si>
    <t>Python</t>
  </si>
  <si>
    <t>PROMEDIO:</t>
  </si>
  <si>
    <t>Caso</t>
  </si>
  <si>
    <t>T. Normal [ms]</t>
  </si>
  <si>
    <t>T. Fork [ms]</t>
  </si>
  <si>
    <t>T. Hebras [ms]</t>
  </si>
  <si>
    <t>Procesador Javiera</t>
  </si>
  <si>
    <t>Procesador Francisco</t>
  </si>
  <si>
    <t>PYTHON</t>
  </si>
  <si>
    <t>1. Por cada una de las 6 palabras repetimos 10 veces la ejecucion del programa para obtener los valores promedio de ejecucion en cada uno de nuestros procesadores y luego compararlos.</t>
  </si>
  <si>
    <t>LAMBDA</t>
  </si>
  <si>
    <t>GATOS</t>
  </si>
  <si>
    <t>ESTE</t>
  </si>
  <si>
    <t>CHECOESLOVAQUIA</t>
  </si>
  <si>
    <t>ESTERNOCLEIDOMASTOIDEO</t>
  </si>
  <si>
    <t>Tiempo Promedio sin Hebras [ms]</t>
  </si>
  <si>
    <t>Tiempo Promedio con Fork [ms]</t>
  </si>
  <si>
    <t>Tiempo Promedio con Hebras [ms]</t>
  </si>
  <si>
    <t>Importante:</t>
  </si>
  <si>
    <t>* Mas abajo se encuentran tablas con los distintos datos obtenidos para el analisis respecto a los tiempos de ejecucion en la busqueda de palabras con distintos metodos</t>
  </si>
  <si>
    <t>2,5 GHz</t>
  </si>
  <si>
    <t>i5-10300H de 10a Generación</t>
  </si>
  <si>
    <t>Promedio T. Normal</t>
  </si>
  <si>
    <t>Promedio T. Hebras</t>
  </si>
  <si>
    <t>Promedio T. Fork</t>
  </si>
  <si>
    <t>AMD</t>
  </si>
  <si>
    <t>Ryzen7 5800H</t>
  </si>
  <si>
    <t>3,2 GHz</t>
  </si>
  <si>
    <t>Presicion Boost</t>
  </si>
  <si>
    <t>2. Tabla General</t>
  </si>
  <si>
    <t>Lambda</t>
  </si>
  <si>
    <t>Gatos</t>
  </si>
  <si>
    <t>Este</t>
  </si>
  <si>
    <t>Checoeslovaquia</t>
  </si>
  <si>
    <t>Esternocleidomastoideo</t>
  </si>
  <si>
    <t>3. Gráfico Asociado</t>
  </si>
  <si>
    <t>Tras analizar los valores obtenidos para las los tiempos de ejecucion de las distintas palabras con los 3 métodos de busqueda planteados, podemos observar que existen algunos patrones. Primero que todo podemos observar que el diseño del procesador es importante para ver como se desempeñaran los procesos, ya que los valores cambian bastante entre un procesador y otro aun siendo el mismo programa y palabras. Además, podemos ver que el uso de hebras mejora enormemente los tiempos al explotar al máximo la capacidad de la arquitectura multiprocesador de los computadores, a excepcion de unos casos, que tras el analisis, podemos decir que estan ligados a factores propios del hardware o tareas extras que este realizando en ese procesador en el momento. Por último, podemos ver que el uso de procesos mediante fork(), resulta más tardio en todos los casos, esto resulta contrario a lo esperado y se explica debido a la construccion del programa, ya que trabajar con procesos resulta mucho más complejo y especifico que las hebras, para este caso la diferencia de diseño resulto perjudicial para el tiempo de ejecucion y por ende, arroja valores más altos de los esperados. En general y a modo de resumen, logramos ver que aprovechando de mejor forma la arquitectura del computador podemos mejorar el rendimiento del mismo, tal que se ahorre un buen tiempo al utilizar hebras por sobre una forma "lineal" de diseño en el programa.</t>
  </si>
  <si>
    <t>Para este caso podemos observar un rendimiento inesperado en los valores de hebras en el procesador de javiera pero en general se cumplen los patrones de diseño esperados.</t>
  </si>
  <si>
    <t>Para esta palabra se aprecia perfectamente el aprovechamiento de hebras por sobre un diseño lineal y de procesos</t>
  </si>
  <si>
    <t>Para esta palabra se aprecia perfectamente el aprovechamiento de hebras por sobre un diseño lineal y de procesos, además podemos ver que en el procesador de javiera los procesos logran ser mejores que el diseño lineal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</si>
</sst>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1"/>
      <color theme="1"/>
      <name val="Calibri"/>
      <family val="2"/>
      <scheme val="minor"/>
    </font>
    <font>
      <b/>
      <sz val="11"/>
      <color theme="1"/>
      <name val="Calibri"/>
    </font>
    <font>
      <sz val="11"/>
      <name val="Calibri"/>
    </font>
    <font>
      <sz val="11"/>
      <color theme="1"/>
      <name val="Calibri"/>
    </font>
    <font>
      <b/>
      <sz val="11"/>
      <color theme="1"/>
      <name val="Calibri"/>
      <family val="2"/>
      <scheme val="minor"/>
    </font>
    <font>
      <sz val="11"/>
      <color theme="1"/>
      <name val="Calibri"/>
      <family val="2"/>
    </font>
    <font>
      <b/>
      <u/>
      <sz val="11"/>
      <color theme="1"/>
      <name val="Calibri"/>
      <family val="2"/>
      <scheme val="minor"/>
    </font>
    <font>
      <b/>
      <sz val="9"/>
      <color theme="1"/>
      <name val="Calibri"/>
      <family val="2"/>
      <scheme val="minor"/>
    </font>
    <font>
      <b/>
      <sz val="11"/>
      <color theme="1"/>
      <name val="Calibri"/>
      <family val="2"/>
    </font>
  </fonts>
  <fills count="13">
    <fill>
      <patternFill patternType="none"/>
    </fill>
    <fill>
      <patternFill patternType="gray125"/>
    </fill>
    <fill>
      <patternFill patternType="solid">
        <fgColor rgb="FFF7CAAC"/>
        <bgColor rgb="FFF7CAAC"/>
      </patternFill>
    </fill>
    <fill>
      <patternFill patternType="solid">
        <fgColor rgb="FFFEF2CB"/>
        <bgColor rgb="FFFEF2CB"/>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4.9989318521683403E-2"/>
        <bgColor indexed="64"/>
      </patternFill>
    </fill>
  </fills>
  <borders count="45">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80">
    <xf numFmtId="0" fontId="0" fillId="0" borderId="0" xfId="0"/>
    <xf numFmtId="0" fontId="4" fillId="3" borderId="7" xfId="0" applyFont="1" applyFill="1" applyBorder="1" applyAlignment="1">
      <alignment horizontal="center" vertical="center"/>
    </xf>
    <xf numFmtId="0" fontId="3" fillId="0" borderId="12" xfId="0" applyFont="1" applyBorder="1"/>
    <xf numFmtId="0" fontId="4" fillId="3" borderId="8" xfId="0" applyFont="1" applyFill="1" applyBorder="1" applyAlignment="1">
      <alignment horizontal="center" vertical="center"/>
    </xf>
    <xf numFmtId="0" fontId="3" fillId="0" borderId="13" xfId="0" applyFont="1" applyBorder="1"/>
    <xf numFmtId="0" fontId="4" fillId="3" borderId="9" xfId="0" applyFont="1" applyFill="1" applyBorder="1" applyAlignment="1">
      <alignment horizontal="center" vertical="center"/>
    </xf>
    <xf numFmtId="0" fontId="3" fillId="0" borderId="10" xfId="0" applyFont="1" applyBorder="1"/>
    <xf numFmtId="0" fontId="3" fillId="0" borderId="14" xfId="0" applyFont="1" applyBorder="1"/>
    <xf numFmtId="0" fontId="3" fillId="0" borderId="15" xfId="0" applyFont="1" applyBorder="1"/>
    <xf numFmtId="0" fontId="2" fillId="2" borderId="25" xfId="0" applyFont="1" applyFill="1" applyBorder="1" applyAlignment="1">
      <alignment horizontal="center"/>
    </xf>
    <xf numFmtId="0" fontId="3" fillId="0" borderId="26" xfId="0" applyFont="1" applyBorder="1"/>
    <xf numFmtId="0" fontId="3" fillId="0" borderId="3" xfId="0" applyFont="1" applyBorder="1"/>
    <xf numFmtId="0" fontId="3" fillId="0" borderId="5" xfId="0" applyFont="1" applyBorder="1"/>
    <xf numFmtId="0" fontId="3" fillId="0" borderId="6" xfId="0" applyFont="1" applyBorder="1"/>
    <xf numFmtId="0" fontId="4" fillId="0" borderId="17" xfId="0" applyFont="1" applyBorder="1" applyAlignment="1">
      <alignment horizontal="center" vertical="center"/>
    </xf>
    <xf numFmtId="0" fontId="4" fillId="3" borderId="11" xfId="0" applyFont="1" applyFill="1" applyBorder="1" applyAlignment="1">
      <alignment horizontal="center" vertical="center"/>
    </xf>
    <xf numFmtId="0" fontId="3" fillId="0" borderId="16" xfId="0" applyFont="1" applyBorder="1"/>
    <xf numFmtId="0" fontId="2" fillId="2" borderId="1" xfId="0" applyFont="1" applyFill="1" applyBorder="1" applyAlignment="1">
      <alignment horizontal="center" vertical="center" wrapText="1"/>
    </xf>
    <xf numFmtId="0" fontId="3" fillId="0" borderId="4" xfId="0" applyFont="1" applyBorder="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5" fillId="0" borderId="0" xfId="0" applyFont="1" applyBorder="1" applyAlignment="1">
      <alignment horizontal="center" vertical="center"/>
    </xf>
    <xf numFmtId="0" fontId="0" fillId="0" borderId="0" xfId="0" applyBorder="1" applyAlignment="1">
      <alignment horizontal="center" vertical="center"/>
    </xf>
    <xf numFmtId="0" fontId="5" fillId="4" borderId="34" xfId="0" applyFont="1" applyFill="1" applyBorder="1" applyAlignment="1">
      <alignment horizontal="center" vertical="center"/>
    </xf>
    <xf numFmtId="0" fontId="5" fillId="4" borderId="32" xfId="0" applyFont="1" applyFill="1" applyBorder="1" applyAlignment="1">
      <alignment horizontal="center" vertical="center"/>
    </xf>
    <xf numFmtId="0" fontId="5" fillId="0" borderId="0" xfId="0" applyFont="1"/>
    <xf numFmtId="0" fontId="7" fillId="0" borderId="0" xfId="0" applyFont="1"/>
    <xf numFmtId="0" fontId="5" fillId="6" borderId="32" xfId="0" applyFont="1" applyFill="1" applyBorder="1" applyAlignment="1">
      <alignment horizontal="center" vertical="center"/>
    </xf>
    <xf numFmtId="0" fontId="5" fillId="6" borderId="35"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5" xfId="0" applyFont="1" applyFill="1" applyBorder="1" applyAlignment="1">
      <alignment horizontal="center" vertical="center"/>
    </xf>
    <xf numFmtId="0" fontId="7" fillId="6" borderId="37" xfId="0" applyFont="1" applyFill="1" applyBorder="1" applyAlignment="1">
      <alignment horizontal="center" vertical="center"/>
    </xf>
    <xf numFmtId="0" fontId="5" fillId="6" borderId="37" xfId="0" applyFont="1" applyFill="1" applyBorder="1" applyAlignment="1">
      <alignment horizontal="center" vertical="center"/>
    </xf>
    <xf numFmtId="0" fontId="5" fillId="7" borderId="34" xfId="0" applyFont="1" applyFill="1" applyBorder="1" applyAlignment="1">
      <alignment horizontal="center" vertical="center"/>
    </xf>
    <xf numFmtId="0" fontId="5" fillId="7" borderId="37" xfId="0" applyFont="1" applyFill="1" applyBorder="1" applyAlignment="1">
      <alignment horizontal="center" vertical="center"/>
    </xf>
    <xf numFmtId="0" fontId="5" fillId="5" borderId="32" xfId="0" applyFont="1" applyFill="1" applyBorder="1" applyAlignment="1">
      <alignment horizontal="center" vertical="center"/>
    </xf>
    <xf numFmtId="0" fontId="0" fillId="8" borderId="33" xfId="0" applyFill="1" applyBorder="1" applyAlignment="1">
      <alignment horizontal="center" vertical="center"/>
    </xf>
    <xf numFmtId="0" fontId="0" fillId="8" borderId="31" xfId="0" applyFill="1" applyBorder="1" applyAlignment="1">
      <alignment horizontal="center" vertical="center"/>
    </xf>
    <xf numFmtId="0" fontId="0" fillId="9" borderId="33" xfId="0" applyFill="1" applyBorder="1" applyAlignment="1">
      <alignment horizontal="center" vertical="center"/>
    </xf>
    <xf numFmtId="0" fontId="0" fillId="9" borderId="31" xfId="0" applyFill="1" applyBorder="1" applyAlignment="1">
      <alignment horizontal="center" vertical="center"/>
    </xf>
    <xf numFmtId="0" fontId="0" fillId="9" borderId="36" xfId="0" applyFill="1" applyBorder="1" applyAlignment="1">
      <alignment horizontal="center" vertical="center"/>
    </xf>
    <xf numFmtId="0" fontId="5" fillId="6" borderId="34" xfId="0" applyFont="1" applyFill="1" applyBorder="1" applyAlignment="1">
      <alignment horizontal="center" vertical="center"/>
    </xf>
    <xf numFmtId="0" fontId="0" fillId="5" borderId="33" xfId="0" applyFill="1" applyBorder="1" applyAlignment="1">
      <alignment horizontal="center" vertical="center"/>
    </xf>
    <xf numFmtId="0" fontId="0" fillId="5" borderId="31" xfId="0" applyFill="1" applyBorder="1" applyAlignment="1">
      <alignment horizontal="center" vertical="center"/>
    </xf>
    <xf numFmtId="0" fontId="5" fillId="0" borderId="0" xfId="0" applyFont="1" applyAlignment="1">
      <alignment horizontal="center"/>
    </xf>
    <xf numFmtId="0" fontId="8" fillId="5" borderId="32" xfId="0" applyFont="1" applyFill="1" applyBorder="1" applyAlignment="1">
      <alignment horizontal="center" vertical="center"/>
    </xf>
    <xf numFmtId="0" fontId="9" fillId="2" borderId="1" xfId="0" applyFont="1" applyFill="1" applyBorder="1" applyAlignment="1">
      <alignment horizontal="center" vertical="center" wrapText="1"/>
    </xf>
    <xf numFmtId="0" fontId="7" fillId="0" borderId="0" xfId="0" applyFont="1" applyAlignment="1">
      <alignment vertical="center"/>
    </xf>
    <xf numFmtId="0" fontId="6" fillId="10" borderId="19" xfId="0" applyFont="1" applyFill="1" applyBorder="1" applyAlignment="1">
      <alignment horizontal="center" vertical="center"/>
    </xf>
    <xf numFmtId="0" fontId="6" fillId="10" borderId="18" xfId="0" applyFont="1" applyFill="1" applyBorder="1" applyAlignment="1">
      <alignment horizontal="center" vertical="center"/>
    </xf>
    <xf numFmtId="0" fontId="4" fillId="10" borderId="18" xfId="0" applyFont="1" applyFill="1" applyBorder="1" applyAlignment="1">
      <alignment horizontal="center" vertical="center"/>
    </xf>
    <xf numFmtId="0" fontId="4" fillId="11" borderId="22" xfId="0" applyFont="1" applyFill="1" applyBorder="1" applyAlignment="1">
      <alignment horizontal="center" vertical="center"/>
    </xf>
    <xf numFmtId="0" fontId="3" fillId="10" borderId="20" xfId="0" applyFont="1" applyFill="1" applyBorder="1" applyAlignment="1">
      <alignment horizontal="center" vertical="center"/>
    </xf>
    <xf numFmtId="0" fontId="3" fillId="0" borderId="21" xfId="0" applyFont="1" applyBorder="1" applyAlignment="1">
      <alignment horizontal="center" vertical="center"/>
    </xf>
    <xf numFmtId="0" fontId="3" fillId="11" borderId="24" xfId="0" applyFont="1" applyFill="1" applyBorder="1" applyAlignment="1">
      <alignment horizontal="center" vertical="center"/>
    </xf>
    <xf numFmtId="0" fontId="6" fillId="11" borderId="22" xfId="0" applyFont="1" applyFill="1" applyBorder="1" applyAlignment="1">
      <alignment horizontal="center" vertical="center"/>
    </xf>
    <xf numFmtId="0" fontId="5" fillId="4" borderId="31" xfId="0" applyFont="1" applyFill="1" applyBorder="1" applyAlignment="1">
      <alignment horizontal="center" vertical="center"/>
    </xf>
    <xf numFmtId="0" fontId="5" fillId="5" borderId="31" xfId="0" applyFont="1" applyFill="1" applyBorder="1" applyAlignment="1">
      <alignment horizontal="center" vertical="center"/>
    </xf>
    <xf numFmtId="0" fontId="0" fillId="0" borderId="41" xfId="0" applyBorder="1" applyAlignment="1">
      <alignment horizontal="center"/>
    </xf>
    <xf numFmtId="0" fontId="7" fillId="0" borderId="41" xfId="0" applyFont="1" applyBorder="1" applyAlignment="1">
      <alignment horizontal="center"/>
    </xf>
    <xf numFmtId="0" fontId="6" fillId="11" borderId="23" xfId="0" applyFont="1" applyFill="1" applyBorder="1" applyAlignment="1">
      <alignment horizontal="center" vertical="center"/>
    </xf>
    <xf numFmtId="0" fontId="6" fillId="3" borderId="8" xfId="0" applyFont="1" applyFill="1" applyBorder="1" applyAlignment="1">
      <alignment horizontal="center" vertical="center"/>
    </xf>
    <xf numFmtId="0" fontId="0" fillId="4" borderId="31" xfId="0" applyFill="1" applyBorder="1" applyAlignment="1">
      <alignment horizontal="center" vertical="center"/>
    </xf>
    <xf numFmtId="0" fontId="0" fillId="12" borderId="31" xfId="0" applyFill="1" applyBorder="1" applyAlignment="1">
      <alignment horizontal="center" vertical="center"/>
    </xf>
    <xf numFmtId="0" fontId="7" fillId="0" borderId="0" xfId="0" applyFont="1" applyFill="1" applyBorder="1" applyAlignment="1">
      <alignment horizontal="center" vertical="center"/>
    </xf>
    <xf numFmtId="0" fontId="6" fillId="0" borderId="2" xfId="0" applyFont="1" applyBorder="1" applyAlignment="1">
      <alignment horizontal="left" vertical="top" wrapText="1"/>
    </xf>
    <xf numFmtId="0" fontId="3" fillId="0" borderId="27" xfId="0" applyFont="1" applyBorder="1" applyAlignment="1">
      <alignment wrapText="1"/>
    </xf>
    <xf numFmtId="0" fontId="3" fillId="0" borderId="3" xfId="0" applyFont="1" applyBorder="1" applyAlignment="1">
      <alignment wrapText="1"/>
    </xf>
    <xf numFmtId="0" fontId="3" fillId="0" borderId="28" xfId="0" applyFont="1" applyBorder="1" applyAlignment="1">
      <alignment wrapText="1"/>
    </xf>
    <xf numFmtId="0" fontId="0" fillId="0" borderId="0" xfId="0" applyAlignment="1">
      <alignment wrapText="1"/>
    </xf>
    <xf numFmtId="0" fontId="3" fillId="0" borderId="29" xfId="0" applyFont="1" applyBorder="1" applyAlignment="1">
      <alignment wrapText="1"/>
    </xf>
    <xf numFmtId="0" fontId="3" fillId="0" borderId="5" xfId="0" applyFont="1" applyBorder="1" applyAlignment="1">
      <alignment wrapText="1"/>
    </xf>
    <xf numFmtId="0" fontId="3" fillId="0" borderId="30" xfId="0" applyFont="1" applyBorder="1" applyAlignment="1">
      <alignment wrapText="1"/>
    </xf>
    <xf numFmtId="0" fontId="3" fillId="0" borderId="6" xfId="0" applyFont="1" applyBorder="1" applyAlignment="1">
      <alignment wrapText="1"/>
    </xf>
    <xf numFmtId="0" fontId="1" fillId="0" borderId="42" xfId="0" applyFont="1" applyBorder="1" applyAlignment="1">
      <alignment horizontal="center" vertical="center" wrapText="1"/>
    </xf>
    <xf numFmtId="0" fontId="0" fillId="0" borderId="38"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Tiempos de Ejecución de las busquedas en Distintos Métodos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Hoja1!$C$120</c:f>
              <c:strCache>
                <c:ptCount val="1"/>
                <c:pt idx="0">
                  <c:v>Promedio T. Normal</c:v>
                </c:pt>
              </c:strCache>
            </c:strRef>
          </c:tx>
          <c:spPr>
            <a:solidFill>
              <a:schemeClr val="accent6">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Hoja1!$B$121:$B$126</c:f>
              <c:strCache>
                <c:ptCount val="6"/>
                <c:pt idx="0">
                  <c:v>Python</c:v>
                </c:pt>
                <c:pt idx="1">
                  <c:v>Lambda</c:v>
                </c:pt>
                <c:pt idx="2">
                  <c:v>Gatos</c:v>
                </c:pt>
                <c:pt idx="3">
                  <c:v>Este</c:v>
                </c:pt>
                <c:pt idx="4">
                  <c:v>Checoeslovaquia</c:v>
                </c:pt>
                <c:pt idx="5">
                  <c:v>Esternocleidomastoideo</c:v>
                </c:pt>
              </c:strCache>
            </c:strRef>
          </c:cat>
          <c:val>
            <c:numRef>
              <c:f>Hoja1!$C$121:$C$126</c:f>
              <c:numCache>
                <c:formatCode>General</c:formatCode>
                <c:ptCount val="6"/>
                <c:pt idx="0">
                  <c:v>24.3</c:v>
                </c:pt>
                <c:pt idx="1">
                  <c:v>23.5</c:v>
                </c:pt>
                <c:pt idx="2">
                  <c:v>22.35</c:v>
                </c:pt>
                <c:pt idx="3">
                  <c:v>23.549999999999997</c:v>
                </c:pt>
                <c:pt idx="4">
                  <c:v>16.5</c:v>
                </c:pt>
                <c:pt idx="5">
                  <c:v>16.55</c:v>
                </c:pt>
              </c:numCache>
            </c:numRef>
          </c:val>
          <c:extLst>
            <c:ext xmlns:c16="http://schemas.microsoft.com/office/drawing/2014/chart" uri="{C3380CC4-5D6E-409C-BE32-E72D297353CC}">
              <c16:uniqueId val="{00000000-D804-4820-817A-A20F86B19E0D}"/>
            </c:ext>
          </c:extLst>
        </c:ser>
        <c:ser>
          <c:idx val="1"/>
          <c:order val="1"/>
          <c:tx>
            <c:strRef>
              <c:f>Hoja1!$D$120</c:f>
              <c:strCache>
                <c:ptCount val="1"/>
                <c:pt idx="0">
                  <c:v>Promedio T. Fork</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Hoja1!$B$121:$B$126</c:f>
              <c:strCache>
                <c:ptCount val="6"/>
                <c:pt idx="0">
                  <c:v>Python</c:v>
                </c:pt>
                <c:pt idx="1">
                  <c:v>Lambda</c:v>
                </c:pt>
                <c:pt idx="2">
                  <c:v>Gatos</c:v>
                </c:pt>
                <c:pt idx="3">
                  <c:v>Este</c:v>
                </c:pt>
                <c:pt idx="4">
                  <c:v>Checoeslovaquia</c:v>
                </c:pt>
                <c:pt idx="5">
                  <c:v>Esternocleidomastoideo</c:v>
                </c:pt>
              </c:strCache>
            </c:strRef>
          </c:cat>
          <c:val>
            <c:numRef>
              <c:f>Hoja1!$D$121:$D$126</c:f>
              <c:numCache>
                <c:formatCode>General</c:formatCode>
                <c:ptCount val="6"/>
                <c:pt idx="0">
                  <c:v>30.15</c:v>
                </c:pt>
                <c:pt idx="1">
                  <c:v>31.799999999999997</c:v>
                </c:pt>
                <c:pt idx="2">
                  <c:v>29.9</c:v>
                </c:pt>
                <c:pt idx="3">
                  <c:v>30.349999999999998</c:v>
                </c:pt>
                <c:pt idx="4">
                  <c:v>22.05</c:v>
                </c:pt>
                <c:pt idx="5">
                  <c:v>21</c:v>
                </c:pt>
              </c:numCache>
            </c:numRef>
          </c:val>
          <c:extLst>
            <c:ext xmlns:c16="http://schemas.microsoft.com/office/drawing/2014/chart" uri="{C3380CC4-5D6E-409C-BE32-E72D297353CC}">
              <c16:uniqueId val="{00000001-D804-4820-817A-A20F86B19E0D}"/>
            </c:ext>
          </c:extLst>
        </c:ser>
        <c:ser>
          <c:idx val="2"/>
          <c:order val="2"/>
          <c:tx>
            <c:strRef>
              <c:f>Hoja1!$E$120</c:f>
              <c:strCache>
                <c:ptCount val="1"/>
                <c:pt idx="0">
                  <c:v>Promedio T. Hebras</c:v>
                </c:pt>
              </c:strCache>
            </c:strRef>
          </c:tx>
          <c:spPr>
            <a:solidFill>
              <a:schemeClr val="accent6">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Hoja1!$B$121:$B$126</c:f>
              <c:strCache>
                <c:ptCount val="6"/>
                <c:pt idx="0">
                  <c:v>Python</c:v>
                </c:pt>
                <c:pt idx="1">
                  <c:v>Lambda</c:v>
                </c:pt>
                <c:pt idx="2">
                  <c:v>Gatos</c:v>
                </c:pt>
                <c:pt idx="3">
                  <c:v>Este</c:v>
                </c:pt>
                <c:pt idx="4">
                  <c:v>Checoeslovaquia</c:v>
                </c:pt>
                <c:pt idx="5">
                  <c:v>Esternocleidomastoideo</c:v>
                </c:pt>
              </c:strCache>
            </c:strRef>
          </c:cat>
          <c:val>
            <c:numRef>
              <c:f>Hoja1!$E$121:$E$126</c:f>
              <c:numCache>
                <c:formatCode>General</c:formatCode>
                <c:ptCount val="6"/>
                <c:pt idx="0">
                  <c:v>26.1</c:v>
                </c:pt>
                <c:pt idx="1">
                  <c:v>7.1999999999999993</c:v>
                </c:pt>
                <c:pt idx="2">
                  <c:v>7.6</c:v>
                </c:pt>
                <c:pt idx="3">
                  <c:v>30.200000000000003</c:v>
                </c:pt>
                <c:pt idx="4">
                  <c:v>5.0999999999999996</c:v>
                </c:pt>
                <c:pt idx="5">
                  <c:v>5.65</c:v>
                </c:pt>
              </c:numCache>
            </c:numRef>
          </c:val>
          <c:extLst>
            <c:ext xmlns:c16="http://schemas.microsoft.com/office/drawing/2014/chart" uri="{C3380CC4-5D6E-409C-BE32-E72D297353CC}">
              <c16:uniqueId val="{00000002-D804-4820-817A-A20F86B19E0D}"/>
            </c:ext>
          </c:extLst>
        </c:ser>
        <c:dLbls>
          <c:dLblPos val="outEnd"/>
          <c:showLegendKey val="0"/>
          <c:showVal val="1"/>
          <c:showCatName val="0"/>
          <c:showSerName val="0"/>
          <c:showPercent val="0"/>
          <c:showBubbleSize val="0"/>
        </c:dLbls>
        <c:gapWidth val="219"/>
        <c:overlap val="-27"/>
        <c:axId val="1030032240"/>
        <c:axId val="1035601248"/>
      </c:barChart>
      <c:catAx>
        <c:axId val="103003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Palabras de Prueba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35601248"/>
        <c:crosses val="autoZero"/>
        <c:auto val="1"/>
        <c:lblAlgn val="ctr"/>
        <c:lblOffset val="100"/>
        <c:noMultiLvlLbl val="0"/>
      </c:catAx>
      <c:valAx>
        <c:axId val="103560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Tiemmpos de Ejecucion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3003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297180</xdr:colOff>
      <xdr:row>33</xdr:row>
      <xdr:rowOff>76200</xdr:rowOff>
    </xdr:from>
    <xdr:to>
      <xdr:col>8</xdr:col>
      <xdr:colOff>1158240</xdr:colOff>
      <xdr:row>45</xdr:row>
      <xdr:rowOff>144780</xdr:rowOff>
    </xdr:to>
    <xdr:sp macro="" textlink="">
      <xdr:nvSpPr>
        <xdr:cNvPr id="2" name="Cerrar llave 1">
          <a:extLst>
            <a:ext uri="{FF2B5EF4-FFF2-40B4-BE49-F238E27FC236}">
              <a16:creationId xmlns:a16="http://schemas.microsoft.com/office/drawing/2014/main" id="{84E78CB7-C216-79FD-482C-4E00324F9FC2}"/>
            </a:ext>
          </a:extLst>
        </xdr:cNvPr>
        <xdr:cNvSpPr/>
      </xdr:nvSpPr>
      <xdr:spPr>
        <a:xfrm>
          <a:off x="8892540" y="689610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8</xdr:col>
      <xdr:colOff>297180</xdr:colOff>
      <xdr:row>47</xdr:row>
      <xdr:rowOff>91440</xdr:rowOff>
    </xdr:from>
    <xdr:to>
      <xdr:col>8</xdr:col>
      <xdr:colOff>1158240</xdr:colOff>
      <xdr:row>59</xdr:row>
      <xdr:rowOff>160020</xdr:rowOff>
    </xdr:to>
    <xdr:sp macro="" textlink="">
      <xdr:nvSpPr>
        <xdr:cNvPr id="3" name="Cerrar llave 2">
          <a:extLst>
            <a:ext uri="{FF2B5EF4-FFF2-40B4-BE49-F238E27FC236}">
              <a16:creationId xmlns:a16="http://schemas.microsoft.com/office/drawing/2014/main" id="{3FFEE8AA-3ECE-47DA-B295-A43C180EBF55}"/>
            </a:ext>
          </a:extLst>
        </xdr:cNvPr>
        <xdr:cNvSpPr/>
      </xdr:nvSpPr>
      <xdr:spPr>
        <a:xfrm>
          <a:off x="8892540" y="968502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8</xdr:col>
      <xdr:colOff>327660</xdr:colOff>
      <xdr:row>61</xdr:row>
      <xdr:rowOff>76200</xdr:rowOff>
    </xdr:from>
    <xdr:to>
      <xdr:col>8</xdr:col>
      <xdr:colOff>1188720</xdr:colOff>
      <xdr:row>73</xdr:row>
      <xdr:rowOff>144780</xdr:rowOff>
    </xdr:to>
    <xdr:sp macro="" textlink="">
      <xdr:nvSpPr>
        <xdr:cNvPr id="4" name="Cerrar llave 3">
          <a:extLst>
            <a:ext uri="{FF2B5EF4-FFF2-40B4-BE49-F238E27FC236}">
              <a16:creationId xmlns:a16="http://schemas.microsoft.com/office/drawing/2014/main" id="{EA58B82B-ED60-4E1F-B1FF-6DE338FF436D}"/>
            </a:ext>
          </a:extLst>
        </xdr:cNvPr>
        <xdr:cNvSpPr/>
      </xdr:nvSpPr>
      <xdr:spPr>
        <a:xfrm>
          <a:off x="8923020" y="1244346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8</xdr:col>
      <xdr:colOff>335280</xdr:colOff>
      <xdr:row>75</xdr:row>
      <xdr:rowOff>106680</xdr:rowOff>
    </xdr:from>
    <xdr:to>
      <xdr:col>8</xdr:col>
      <xdr:colOff>1196340</xdr:colOff>
      <xdr:row>87</xdr:row>
      <xdr:rowOff>175260</xdr:rowOff>
    </xdr:to>
    <xdr:sp macro="" textlink="">
      <xdr:nvSpPr>
        <xdr:cNvPr id="5" name="Cerrar llave 4">
          <a:extLst>
            <a:ext uri="{FF2B5EF4-FFF2-40B4-BE49-F238E27FC236}">
              <a16:creationId xmlns:a16="http://schemas.microsoft.com/office/drawing/2014/main" id="{3F7A1C8B-AB36-4332-9939-7F5DEA19DE0D}"/>
            </a:ext>
          </a:extLst>
        </xdr:cNvPr>
        <xdr:cNvSpPr/>
      </xdr:nvSpPr>
      <xdr:spPr>
        <a:xfrm>
          <a:off x="8930640" y="1524762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8</xdr:col>
      <xdr:colOff>342900</xdr:colOff>
      <xdr:row>89</xdr:row>
      <xdr:rowOff>53340</xdr:rowOff>
    </xdr:from>
    <xdr:to>
      <xdr:col>8</xdr:col>
      <xdr:colOff>1203960</xdr:colOff>
      <xdr:row>101</xdr:row>
      <xdr:rowOff>121920</xdr:rowOff>
    </xdr:to>
    <xdr:sp macro="" textlink="">
      <xdr:nvSpPr>
        <xdr:cNvPr id="6" name="Cerrar llave 5">
          <a:extLst>
            <a:ext uri="{FF2B5EF4-FFF2-40B4-BE49-F238E27FC236}">
              <a16:creationId xmlns:a16="http://schemas.microsoft.com/office/drawing/2014/main" id="{44402DED-BA30-4FFC-804D-43091A72041E}"/>
            </a:ext>
          </a:extLst>
        </xdr:cNvPr>
        <xdr:cNvSpPr/>
      </xdr:nvSpPr>
      <xdr:spPr>
        <a:xfrm>
          <a:off x="8938260" y="1796796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8</xdr:col>
      <xdr:colOff>365760</xdr:colOff>
      <xdr:row>103</xdr:row>
      <xdr:rowOff>76200</xdr:rowOff>
    </xdr:from>
    <xdr:to>
      <xdr:col>8</xdr:col>
      <xdr:colOff>1226820</xdr:colOff>
      <xdr:row>115</xdr:row>
      <xdr:rowOff>144780</xdr:rowOff>
    </xdr:to>
    <xdr:sp macro="" textlink="">
      <xdr:nvSpPr>
        <xdr:cNvPr id="7" name="Cerrar llave 6">
          <a:extLst>
            <a:ext uri="{FF2B5EF4-FFF2-40B4-BE49-F238E27FC236}">
              <a16:creationId xmlns:a16="http://schemas.microsoft.com/office/drawing/2014/main" id="{0689FC7F-7E6F-4C8D-88B0-2ED8798FD16E}"/>
            </a:ext>
          </a:extLst>
        </xdr:cNvPr>
        <xdr:cNvSpPr/>
      </xdr:nvSpPr>
      <xdr:spPr>
        <a:xfrm>
          <a:off x="8961120" y="20764500"/>
          <a:ext cx="861060" cy="2446020"/>
        </a:xfrm>
        <a:prstGeom prst="rightBrace">
          <a:avLst>
            <a:gd name="adj1" fmla="val 8333"/>
            <a:gd name="adj2" fmla="val 16355"/>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s-CL" sz="1100"/>
        </a:p>
      </xdr:txBody>
    </xdr:sp>
    <xdr:clientData/>
  </xdr:twoCellAnchor>
  <xdr:twoCellAnchor>
    <xdr:from>
      <xdr:col>1</xdr:col>
      <xdr:colOff>15240</xdr:colOff>
      <xdr:row>129</xdr:row>
      <xdr:rowOff>0</xdr:rowOff>
    </xdr:from>
    <xdr:to>
      <xdr:col>8</xdr:col>
      <xdr:colOff>7620</xdr:colOff>
      <xdr:row>152</xdr:row>
      <xdr:rowOff>30480</xdr:rowOff>
    </xdr:to>
    <xdr:graphicFrame macro="">
      <xdr:nvGraphicFramePr>
        <xdr:cNvPr id="11" name="Gráfico 10">
          <a:extLst>
            <a:ext uri="{FF2B5EF4-FFF2-40B4-BE49-F238E27FC236}">
              <a16:creationId xmlns:a16="http://schemas.microsoft.com/office/drawing/2014/main" id="{31715553-66B6-7FE6-58EB-5E5E0E276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000"/>
  <sheetViews>
    <sheetView tabSelected="1" topLeftCell="A134" zoomScaleNormal="100" workbookViewId="0">
      <selection activeCell="J119" sqref="J119"/>
    </sheetView>
  </sheetViews>
  <sheetFormatPr baseColWidth="10" defaultColWidth="14.44140625" defaultRowHeight="15" customHeight="1"/>
  <cols>
    <col min="1" max="1" width="1.109375" customWidth="1"/>
    <col min="2" max="2" width="21.44140625" customWidth="1"/>
    <col min="3" max="3" width="20.109375" customWidth="1"/>
    <col min="4" max="4" width="16.21875" customWidth="1"/>
    <col min="5" max="5" width="17.6640625" customWidth="1"/>
    <col min="6" max="6" width="15.77734375" customWidth="1"/>
    <col min="7" max="7" width="14.21875" customWidth="1"/>
    <col min="8" max="8" width="18.77734375" customWidth="1"/>
    <col min="9" max="10" width="21.33203125" customWidth="1"/>
    <col min="11" max="11" width="12.5546875" customWidth="1"/>
    <col min="12" max="12" width="12.6640625" customWidth="1"/>
    <col min="13" max="13" width="12.5546875" customWidth="1"/>
    <col min="14" max="14" width="10.6640625" customWidth="1"/>
    <col min="15" max="15" width="11.6640625" customWidth="1"/>
    <col min="16" max="16" width="13.77734375" customWidth="1"/>
    <col min="17" max="17" width="11.6640625" customWidth="1"/>
    <col min="18" max="18" width="13.109375" customWidth="1"/>
    <col min="19" max="26" width="10.6640625" customWidth="1"/>
  </cols>
  <sheetData>
    <row r="1" spans="2:18" ht="54" customHeight="1">
      <c r="B1" s="19" t="s">
        <v>0</v>
      </c>
      <c r="C1" s="19" t="s">
        <v>1</v>
      </c>
      <c r="D1" s="20" t="s">
        <v>2</v>
      </c>
      <c r="E1" s="11"/>
      <c r="F1" s="20" t="s">
        <v>3</v>
      </c>
      <c r="G1" s="11"/>
      <c r="H1" s="17" t="s">
        <v>4</v>
      </c>
      <c r="I1" s="17" t="s">
        <v>5</v>
      </c>
      <c r="J1" s="17" t="s">
        <v>6</v>
      </c>
      <c r="K1" s="46" t="s">
        <v>30</v>
      </c>
      <c r="L1" s="46" t="s">
        <v>31</v>
      </c>
      <c r="M1" s="46" t="s">
        <v>32</v>
      </c>
    </row>
    <row r="2" spans="2:18" ht="14.4" hidden="1">
      <c r="B2" s="18"/>
      <c r="C2" s="18"/>
      <c r="D2" s="12"/>
      <c r="E2" s="13"/>
      <c r="F2" s="12"/>
      <c r="G2" s="13"/>
      <c r="H2" s="18"/>
      <c r="I2" s="18"/>
      <c r="J2" s="18"/>
      <c r="K2" s="18"/>
      <c r="L2" s="18"/>
      <c r="M2" s="18"/>
    </row>
    <row r="3" spans="2:18" ht="18.75" customHeight="1">
      <c r="B3" s="1" t="s">
        <v>7</v>
      </c>
      <c r="C3" s="3" t="s">
        <v>8</v>
      </c>
      <c r="D3" s="5" t="s">
        <v>9</v>
      </c>
      <c r="E3" s="6"/>
      <c r="F3" s="5" t="s">
        <v>10</v>
      </c>
      <c r="G3" s="6"/>
      <c r="H3" s="61" t="s">
        <v>11</v>
      </c>
      <c r="I3" s="3" t="s">
        <v>12</v>
      </c>
      <c r="J3" s="3" t="s">
        <v>13</v>
      </c>
      <c r="K3" s="3">
        <v>7</v>
      </c>
      <c r="L3" s="3">
        <v>3</v>
      </c>
      <c r="M3" s="15">
        <v>1</v>
      </c>
    </row>
    <row r="4" spans="2:18" ht="18.75" customHeight="1">
      <c r="B4" s="2"/>
      <c r="C4" s="4"/>
      <c r="D4" s="7"/>
      <c r="E4" s="8"/>
      <c r="F4" s="7"/>
      <c r="G4" s="8"/>
      <c r="H4" s="4"/>
      <c r="I4" s="4"/>
      <c r="J4" s="4"/>
      <c r="K4" s="4"/>
      <c r="L4" s="4"/>
      <c r="M4" s="16"/>
      <c r="O4" s="21"/>
      <c r="P4" s="21"/>
      <c r="Q4" s="21"/>
      <c r="R4" s="21"/>
    </row>
    <row r="5" spans="2:18" ht="19.5" customHeight="1">
      <c r="B5" s="14">
        <v>24</v>
      </c>
      <c r="C5" s="49" t="s">
        <v>8</v>
      </c>
      <c r="D5" s="48" t="s">
        <v>36</v>
      </c>
      <c r="E5" s="52"/>
      <c r="F5" s="48" t="s">
        <v>35</v>
      </c>
      <c r="G5" s="52"/>
      <c r="H5" s="49" t="s">
        <v>13</v>
      </c>
      <c r="I5" s="49" t="s">
        <v>13</v>
      </c>
      <c r="J5" s="49" t="s">
        <v>13</v>
      </c>
      <c r="K5" s="50">
        <f>AVERAGE(C46,C60,C74,C88,C102,C116)</f>
        <v>10.383333333333331</v>
      </c>
      <c r="L5" s="50">
        <f>AVERAGE(D46,D60,D74,D88,D102,D116)</f>
        <v>22.983333333333331</v>
      </c>
      <c r="M5" s="50">
        <f>AVERAGE(E46,E60,E74,E88,E102,E116)</f>
        <v>5.2333333333333334</v>
      </c>
      <c r="O5" s="22"/>
      <c r="P5" s="22"/>
      <c r="Q5" s="22"/>
      <c r="R5" s="22"/>
    </row>
    <row r="6" spans="2:18" ht="18.75" customHeight="1" thickBot="1">
      <c r="B6" s="53"/>
      <c r="C6" s="55" t="s">
        <v>40</v>
      </c>
      <c r="D6" s="60" t="s">
        <v>41</v>
      </c>
      <c r="E6" s="54"/>
      <c r="F6" s="60" t="s">
        <v>42</v>
      </c>
      <c r="G6" s="54"/>
      <c r="H6" s="55" t="s">
        <v>11</v>
      </c>
      <c r="I6" s="55" t="s">
        <v>43</v>
      </c>
      <c r="J6" s="51"/>
      <c r="K6" s="51">
        <f>AVERAGE(F46,F60,F74,F88,F102,F116)</f>
        <v>31.866666666666664</v>
      </c>
      <c r="L6" s="51">
        <f>AVERAGE(G46,G60,G74,G88,G102,G116)</f>
        <v>32.1</v>
      </c>
      <c r="M6" s="51">
        <f>AVERAGE(H46,H60,H74,H88,H102,H116)</f>
        <v>22.05</v>
      </c>
      <c r="O6" s="22"/>
      <c r="P6" s="22"/>
      <c r="Q6" s="22"/>
      <c r="R6" s="22"/>
    </row>
    <row r="7" spans="2:18" ht="15" customHeight="1">
      <c r="O7" s="22"/>
      <c r="P7" s="22"/>
      <c r="Q7" s="22"/>
      <c r="R7" s="22"/>
    </row>
    <row r="8" spans="2:18" ht="15" customHeight="1">
      <c r="B8" s="47" t="s">
        <v>33</v>
      </c>
      <c r="C8" s="25"/>
      <c r="D8" s="25"/>
      <c r="E8" s="25"/>
      <c r="F8" s="26"/>
      <c r="G8" s="25"/>
      <c r="H8" s="25"/>
      <c r="I8" s="25"/>
      <c r="O8" s="22"/>
      <c r="P8" s="22"/>
      <c r="Q8" s="22"/>
      <c r="R8" s="22"/>
    </row>
    <row r="9" spans="2:18" ht="15" customHeight="1">
      <c r="B9" s="44" t="s">
        <v>34</v>
      </c>
      <c r="C9" s="44"/>
      <c r="D9" s="44"/>
      <c r="E9" s="44"/>
      <c r="F9" s="44"/>
      <c r="G9" s="44"/>
      <c r="H9" s="44"/>
      <c r="I9" s="44"/>
      <c r="O9" s="22"/>
      <c r="P9" s="22"/>
      <c r="Q9" s="22"/>
      <c r="R9" s="22"/>
    </row>
    <row r="10" spans="2:18" ht="15" customHeight="1">
      <c r="O10" s="22"/>
      <c r="P10" s="22"/>
      <c r="Q10" s="22"/>
      <c r="R10" s="22"/>
    </row>
    <row r="11" spans="2:18" ht="15" customHeight="1" thickBot="1">
      <c r="O11" s="22"/>
      <c r="P11" s="22"/>
      <c r="Q11" s="22"/>
      <c r="R11" s="22"/>
    </row>
    <row r="12" spans="2:18" thickBot="1">
      <c r="B12" s="9" t="s">
        <v>14</v>
      </c>
      <c r="C12" s="10"/>
      <c r="O12" s="22"/>
      <c r="P12" s="22"/>
      <c r="Q12" s="22"/>
      <c r="R12" s="22"/>
    </row>
    <row r="13" spans="2:18" ht="14.4">
      <c r="B13" s="65" t="s">
        <v>51</v>
      </c>
      <c r="C13" s="66"/>
      <c r="D13" s="66"/>
      <c r="E13" s="66"/>
      <c r="F13" s="66"/>
      <c r="G13" s="66"/>
      <c r="H13" s="66"/>
      <c r="I13" s="66"/>
      <c r="J13" s="66"/>
      <c r="K13" s="66"/>
      <c r="L13" s="66"/>
      <c r="M13" s="67"/>
      <c r="O13" s="22"/>
      <c r="P13" s="22"/>
      <c r="Q13" s="22"/>
      <c r="R13" s="22"/>
    </row>
    <row r="14" spans="2:18" ht="14.4">
      <c r="B14" s="68"/>
      <c r="C14" s="69"/>
      <c r="D14" s="69"/>
      <c r="E14" s="69"/>
      <c r="F14" s="69"/>
      <c r="G14" s="69"/>
      <c r="H14" s="69"/>
      <c r="I14" s="69"/>
      <c r="J14" s="69"/>
      <c r="K14" s="69"/>
      <c r="L14" s="69"/>
      <c r="M14" s="70"/>
      <c r="O14" s="22"/>
      <c r="P14" s="22"/>
      <c r="Q14" s="22"/>
      <c r="R14" s="22"/>
    </row>
    <row r="15" spans="2:18" ht="14.4">
      <c r="B15" s="68"/>
      <c r="C15" s="69"/>
      <c r="D15" s="69"/>
      <c r="E15" s="69"/>
      <c r="F15" s="69"/>
      <c r="G15" s="69"/>
      <c r="H15" s="69"/>
      <c r="I15" s="69"/>
      <c r="J15" s="69"/>
      <c r="K15" s="69"/>
      <c r="L15" s="69"/>
      <c r="M15" s="70"/>
      <c r="O15" s="21"/>
      <c r="P15" s="21"/>
      <c r="Q15" s="21"/>
      <c r="R15" s="21"/>
    </row>
    <row r="16" spans="2:18" ht="14.4">
      <c r="B16" s="68"/>
      <c r="C16" s="69"/>
      <c r="D16" s="69"/>
      <c r="E16" s="69"/>
      <c r="F16" s="69"/>
      <c r="G16" s="69"/>
      <c r="H16" s="69"/>
      <c r="I16" s="69"/>
      <c r="J16" s="69"/>
      <c r="K16" s="69"/>
      <c r="L16" s="69"/>
      <c r="M16" s="70"/>
      <c r="O16" s="21"/>
      <c r="P16" s="21"/>
      <c r="Q16" s="21"/>
      <c r="R16" s="21"/>
    </row>
    <row r="17" spans="2:13" ht="14.4">
      <c r="B17" s="68"/>
      <c r="C17" s="69"/>
      <c r="D17" s="69"/>
      <c r="E17" s="69"/>
      <c r="F17" s="69"/>
      <c r="G17" s="69"/>
      <c r="H17" s="69"/>
      <c r="I17" s="69"/>
      <c r="J17" s="69"/>
      <c r="K17" s="69"/>
      <c r="L17" s="69"/>
      <c r="M17" s="70"/>
    </row>
    <row r="18" spans="2:13" ht="14.4">
      <c r="B18" s="68"/>
      <c r="C18" s="69"/>
      <c r="D18" s="69"/>
      <c r="E18" s="69"/>
      <c r="F18" s="69"/>
      <c r="G18" s="69"/>
      <c r="H18" s="69"/>
      <c r="I18" s="69"/>
      <c r="J18" s="69"/>
      <c r="K18" s="69"/>
      <c r="L18" s="69"/>
      <c r="M18" s="70"/>
    </row>
    <row r="19" spans="2:13" ht="14.4">
      <c r="B19" s="68"/>
      <c r="C19" s="69"/>
      <c r="D19" s="69"/>
      <c r="E19" s="69"/>
      <c r="F19" s="69"/>
      <c r="G19" s="69"/>
      <c r="H19" s="69"/>
      <c r="I19" s="69"/>
      <c r="J19" s="69"/>
      <c r="K19" s="69"/>
      <c r="L19" s="69"/>
      <c r="M19" s="70"/>
    </row>
    <row r="20" spans="2:13" ht="14.4">
      <c r="B20" s="68"/>
      <c r="C20" s="69"/>
      <c r="D20" s="69"/>
      <c r="E20" s="69"/>
      <c r="F20" s="69"/>
      <c r="G20" s="69"/>
      <c r="H20" s="69"/>
      <c r="I20" s="69"/>
      <c r="J20" s="69"/>
      <c r="K20" s="69"/>
      <c r="L20" s="69"/>
      <c r="M20" s="70"/>
    </row>
    <row r="21" spans="2:13" ht="15.75" customHeight="1">
      <c r="B21" s="68"/>
      <c r="C21" s="69"/>
      <c r="D21" s="69"/>
      <c r="E21" s="69"/>
      <c r="F21" s="69"/>
      <c r="G21" s="69"/>
      <c r="H21" s="69"/>
      <c r="I21" s="69"/>
      <c r="J21" s="69"/>
      <c r="K21" s="69"/>
      <c r="L21" s="69"/>
      <c r="M21" s="70"/>
    </row>
    <row r="22" spans="2:13" ht="15.75" customHeight="1">
      <c r="B22" s="68"/>
      <c r="C22" s="69"/>
      <c r="D22" s="69"/>
      <c r="E22" s="69"/>
      <c r="F22" s="69"/>
      <c r="G22" s="69"/>
      <c r="H22" s="69"/>
      <c r="I22" s="69"/>
      <c r="J22" s="69"/>
      <c r="K22" s="69"/>
      <c r="L22" s="69"/>
      <c r="M22" s="70"/>
    </row>
    <row r="23" spans="2:13" ht="15.75" customHeight="1">
      <c r="B23" s="68"/>
      <c r="C23" s="69"/>
      <c r="D23" s="69"/>
      <c r="E23" s="69"/>
      <c r="F23" s="69"/>
      <c r="G23" s="69"/>
      <c r="H23" s="69"/>
      <c r="I23" s="69"/>
      <c r="J23" s="69"/>
      <c r="K23" s="69"/>
      <c r="L23" s="69"/>
      <c r="M23" s="70"/>
    </row>
    <row r="24" spans="2:13" ht="15.75" customHeight="1">
      <c r="B24" s="68"/>
      <c r="C24" s="69"/>
      <c r="D24" s="69"/>
      <c r="E24" s="69"/>
      <c r="F24" s="69"/>
      <c r="G24" s="69"/>
      <c r="H24" s="69"/>
      <c r="I24" s="69"/>
      <c r="J24" s="69"/>
      <c r="K24" s="69"/>
      <c r="L24" s="69"/>
      <c r="M24" s="70"/>
    </row>
    <row r="25" spans="2:13" ht="15.75" customHeight="1">
      <c r="B25" s="68"/>
      <c r="C25" s="69"/>
      <c r="D25" s="69"/>
      <c r="E25" s="69"/>
      <c r="F25" s="69"/>
      <c r="G25" s="69"/>
      <c r="H25" s="69"/>
      <c r="I25" s="69"/>
      <c r="J25" s="69"/>
      <c r="K25" s="69"/>
      <c r="L25" s="69"/>
      <c r="M25" s="70"/>
    </row>
    <row r="26" spans="2:13" ht="15.75" customHeight="1">
      <c r="B26" s="68"/>
      <c r="C26" s="69"/>
      <c r="D26" s="69"/>
      <c r="E26" s="69"/>
      <c r="F26" s="69"/>
      <c r="G26" s="69"/>
      <c r="H26" s="69"/>
      <c r="I26" s="69"/>
      <c r="J26" s="69"/>
      <c r="K26" s="69"/>
      <c r="L26" s="69"/>
      <c r="M26" s="70"/>
    </row>
    <row r="27" spans="2:13" ht="15.75" customHeight="1">
      <c r="B27" s="68"/>
      <c r="C27" s="69"/>
      <c r="D27" s="69"/>
      <c r="E27" s="69"/>
      <c r="F27" s="69"/>
      <c r="G27" s="69"/>
      <c r="H27" s="69"/>
      <c r="I27" s="69"/>
      <c r="J27" s="69"/>
      <c r="K27" s="69"/>
      <c r="L27" s="69"/>
      <c r="M27" s="70"/>
    </row>
    <row r="28" spans="2:13" ht="15.75" customHeight="1">
      <c r="B28" s="68"/>
      <c r="C28" s="69"/>
      <c r="D28" s="69"/>
      <c r="E28" s="69"/>
      <c r="F28" s="69"/>
      <c r="G28" s="69"/>
      <c r="H28" s="69"/>
      <c r="I28" s="69"/>
      <c r="J28" s="69"/>
      <c r="K28" s="69"/>
      <c r="L28" s="69"/>
      <c r="M28" s="70"/>
    </row>
    <row r="29" spans="2:13" ht="15.75" customHeight="1">
      <c r="B29" s="68"/>
      <c r="C29" s="69"/>
      <c r="D29" s="69"/>
      <c r="E29" s="69"/>
      <c r="F29" s="69"/>
      <c r="G29" s="69"/>
      <c r="H29" s="69"/>
      <c r="I29" s="69"/>
      <c r="J29" s="69"/>
      <c r="K29" s="69"/>
      <c r="L29" s="69"/>
      <c r="M29" s="70"/>
    </row>
    <row r="30" spans="2:13" ht="15.75" customHeight="1" thickBot="1">
      <c r="B30" s="71"/>
      <c r="C30" s="72"/>
      <c r="D30" s="72"/>
      <c r="E30" s="72"/>
      <c r="F30" s="72"/>
      <c r="G30" s="72"/>
      <c r="H30" s="72"/>
      <c r="I30" s="72"/>
      <c r="J30" s="72"/>
      <c r="K30" s="72"/>
      <c r="L30" s="72"/>
      <c r="M30" s="73"/>
    </row>
    <row r="31" spans="2:13" ht="15.75" customHeight="1"/>
    <row r="32" spans="2:13" ht="15.75" customHeight="1">
      <c r="B32" s="44" t="s">
        <v>24</v>
      </c>
      <c r="C32" s="44"/>
      <c r="D32" s="44"/>
      <c r="E32" s="44"/>
      <c r="F32" s="44"/>
      <c r="G32" s="44"/>
      <c r="H32" s="44"/>
      <c r="I32" s="44"/>
      <c r="J32" s="44"/>
    </row>
    <row r="33" spans="2:11" ht="15.75" customHeight="1" thickBot="1"/>
    <row r="34" spans="2:11" ht="15.75" customHeight="1" thickBot="1">
      <c r="B34" s="35" t="s">
        <v>23</v>
      </c>
      <c r="C34" s="31"/>
      <c r="D34" s="32" t="s">
        <v>22</v>
      </c>
      <c r="E34" s="28"/>
      <c r="F34" s="33"/>
      <c r="G34" s="34" t="s">
        <v>21</v>
      </c>
      <c r="H34" s="30"/>
      <c r="J34" s="59" t="s">
        <v>23</v>
      </c>
      <c r="K34" s="58"/>
    </row>
    <row r="35" spans="2:11" ht="15.75" customHeight="1" thickBot="1">
      <c r="B35" s="23" t="s">
        <v>17</v>
      </c>
      <c r="C35" s="27" t="s">
        <v>18</v>
      </c>
      <c r="D35" s="27" t="s">
        <v>19</v>
      </c>
      <c r="E35" s="28" t="s">
        <v>20</v>
      </c>
      <c r="F35" s="29" t="s">
        <v>18</v>
      </c>
      <c r="G35" s="29" t="s">
        <v>19</v>
      </c>
      <c r="H35" s="30" t="s">
        <v>20</v>
      </c>
      <c r="J35" s="56" t="s">
        <v>37</v>
      </c>
      <c r="K35" s="57">
        <f>AVERAGE(C46,F46)</f>
        <v>24.3</v>
      </c>
    </row>
    <row r="36" spans="2:11" ht="15.75" customHeight="1">
      <c r="B36" s="42">
        <v>1</v>
      </c>
      <c r="C36" s="36">
        <v>10</v>
      </c>
      <c r="D36" s="36">
        <v>26</v>
      </c>
      <c r="E36" s="36">
        <v>9</v>
      </c>
      <c r="F36" s="38">
        <v>37</v>
      </c>
      <c r="G36" s="38">
        <v>44</v>
      </c>
      <c r="H36" s="38">
        <v>37</v>
      </c>
      <c r="J36" s="56" t="s">
        <v>39</v>
      </c>
      <c r="K36" s="57">
        <f>AVERAGE(D46,G46)</f>
        <v>30.15</v>
      </c>
    </row>
    <row r="37" spans="2:11" ht="15.75" customHeight="1">
      <c r="B37" s="43">
        <v>2</v>
      </c>
      <c r="C37" s="37">
        <v>10</v>
      </c>
      <c r="D37" s="37">
        <v>22</v>
      </c>
      <c r="E37" s="37">
        <v>9</v>
      </c>
      <c r="F37" s="39">
        <v>40</v>
      </c>
      <c r="G37" s="39">
        <v>36</v>
      </c>
      <c r="H37" s="39">
        <v>39</v>
      </c>
      <c r="J37" s="56" t="s">
        <v>38</v>
      </c>
      <c r="K37" s="57">
        <f>AVERAGE(E46,H46)</f>
        <v>26.1</v>
      </c>
    </row>
    <row r="38" spans="2:11" ht="15.75" customHeight="1" thickBot="1">
      <c r="B38" s="43">
        <v>3</v>
      </c>
      <c r="C38" s="37">
        <v>10</v>
      </c>
      <c r="D38" s="37">
        <v>25</v>
      </c>
      <c r="E38" s="37">
        <v>9</v>
      </c>
      <c r="F38" s="39">
        <v>38</v>
      </c>
      <c r="G38" s="39">
        <v>35</v>
      </c>
      <c r="H38" s="39">
        <v>49</v>
      </c>
    </row>
    <row r="39" spans="2:11" ht="15.75" customHeight="1">
      <c r="B39" s="43">
        <v>4</v>
      </c>
      <c r="C39" s="37">
        <v>12</v>
      </c>
      <c r="D39" s="37">
        <v>25</v>
      </c>
      <c r="E39" s="37">
        <v>8</v>
      </c>
      <c r="F39" s="39">
        <v>46</v>
      </c>
      <c r="G39" s="39">
        <v>42</v>
      </c>
      <c r="H39" s="39">
        <v>42</v>
      </c>
      <c r="J39" s="74" t="s">
        <v>52</v>
      </c>
      <c r="K39" s="75"/>
    </row>
    <row r="40" spans="2:11" ht="15.75" customHeight="1">
      <c r="B40" s="43">
        <v>5</v>
      </c>
      <c r="C40" s="37">
        <v>11</v>
      </c>
      <c r="D40" s="37">
        <v>21</v>
      </c>
      <c r="E40" s="37">
        <v>8</v>
      </c>
      <c r="F40" s="39">
        <v>36</v>
      </c>
      <c r="G40" s="39">
        <v>37</v>
      </c>
      <c r="H40" s="39">
        <v>49</v>
      </c>
      <c r="J40" s="76"/>
      <c r="K40" s="77"/>
    </row>
    <row r="41" spans="2:11" ht="15.75" customHeight="1">
      <c r="B41" s="43">
        <v>6</v>
      </c>
      <c r="C41" s="37">
        <v>11</v>
      </c>
      <c r="D41" s="37">
        <v>21</v>
      </c>
      <c r="E41" s="37">
        <v>11</v>
      </c>
      <c r="F41" s="39">
        <v>37</v>
      </c>
      <c r="G41" s="39">
        <v>34</v>
      </c>
      <c r="H41" s="39">
        <v>45</v>
      </c>
      <c r="J41" s="76"/>
      <c r="K41" s="77"/>
    </row>
    <row r="42" spans="2:11" ht="15.75" customHeight="1">
      <c r="B42" s="43">
        <v>7</v>
      </c>
      <c r="C42" s="37">
        <v>10</v>
      </c>
      <c r="D42" s="37">
        <v>22</v>
      </c>
      <c r="E42" s="37">
        <v>10</v>
      </c>
      <c r="F42" s="39">
        <v>35</v>
      </c>
      <c r="G42" s="39">
        <v>36</v>
      </c>
      <c r="H42" s="39">
        <v>42</v>
      </c>
      <c r="J42" s="76"/>
      <c r="K42" s="77"/>
    </row>
    <row r="43" spans="2:11" ht="15.75" customHeight="1">
      <c r="B43" s="43">
        <v>8</v>
      </c>
      <c r="C43" s="37">
        <v>10</v>
      </c>
      <c r="D43" s="37">
        <v>23</v>
      </c>
      <c r="E43" s="37">
        <v>9</v>
      </c>
      <c r="F43" s="39">
        <v>36</v>
      </c>
      <c r="G43" s="39">
        <v>35</v>
      </c>
      <c r="H43" s="39">
        <v>46</v>
      </c>
      <c r="J43" s="76"/>
      <c r="K43" s="77"/>
    </row>
    <row r="44" spans="2:11" ht="15.75" customHeight="1">
      <c r="B44" s="43">
        <v>9</v>
      </c>
      <c r="C44" s="37">
        <v>10</v>
      </c>
      <c r="D44" s="37">
        <v>23</v>
      </c>
      <c r="E44" s="37">
        <v>9</v>
      </c>
      <c r="F44" s="39">
        <v>36</v>
      </c>
      <c r="G44" s="39">
        <v>35</v>
      </c>
      <c r="H44" s="39">
        <v>44</v>
      </c>
      <c r="J44" s="76"/>
      <c r="K44" s="77"/>
    </row>
    <row r="45" spans="2:11" ht="15.75" customHeight="1" thickBot="1">
      <c r="B45" s="43">
        <v>10</v>
      </c>
      <c r="C45" s="37">
        <v>10</v>
      </c>
      <c r="D45" s="37">
        <v>22</v>
      </c>
      <c r="E45" s="37">
        <v>10</v>
      </c>
      <c r="F45" s="40">
        <v>41</v>
      </c>
      <c r="G45" s="40">
        <v>39</v>
      </c>
      <c r="H45" s="40">
        <v>37</v>
      </c>
      <c r="J45" s="78"/>
      <c r="K45" s="79"/>
    </row>
    <row r="46" spans="2:11" ht="15.75" customHeight="1" thickBot="1">
      <c r="B46" s="24" t="s">
        <v>16</v>
      </c>
      <c r="C46" s="41">
        <f>AVERAGE(C36:C45)</f>
        <v>10.4</v>
      </c>
      <c r="D46" s="27">
        <f>AVERAGE(D36:D45)</f>
        <v>23</v>
      </c>
      <c r="E46" s="28">
        <f>AVERAGE(E36:E45)</f>
        <v>9.1999999999999993</v>
      </c>
      <c r="F46" s="33">
        <f>AVERAGE(F36:F45)</f>
        <v>38.200000000000003</v>
      </c>
      <c r="G46" s="29">
        <f>AVERAGE(G36:G45)</f>
        <v>37.299999999999997</v>
      </c>
      <c r="H46" s="30">
        <f>AVERAGE(H36:H45)</f>
        <v>43</v>
      </c>
    </row>
    <row r="47" spans="2:11" ht="15.75" customHeight="1" thickBot="1"/>
    <row r="48" spans="2:11" ht="15.75" customHeight="1" thickBot="1">
      <c r="B48" s="35" t="s">
        <v>25</v>
      </c>
      <c r="C48" s="31"/>
      <c r="D48" s="32" t="s">
        <v>22</v>
      </c>
      <c r="E48" s="28"/>
      <c r="F48" s="33"/>
      <c r="G48" s="34" t="s">
        <v>21</v>
      </c>
      <c r="H48" s="30"/>
      <c r="J48" s="59" t="s">
        <v>25</v>
      </c>
      <c r="K48" s="59"/>
    </row>
    <row r="49" spans="2:11" ht="15.75" customHeight="1" thickBot="1">
      <c r="B49" s="23" t="s">
        <v>17</v>
      </c>
      <c r="C49" s="27" t="s">
        <v>18</v>
      </c>
      <c r="D49" s="27" t="s">
        <v>19</v>
      </c>
      <c r="E49" s="28" t="s">
        <v>20</v>
      </c>
      <c r="F49" s="29" t="s">
        <v>18</v>
      </c>
      <c r="G49" s="29" t="s">
        <v>19</v>
      </c>
      <c r="H49" s="30" t="s">
        <v>20</v>
      </c>
      <c r="J49" s="56" t="s">
        <v>37</v>
      </c>
      <c r="K49" s="57">
        <f>AVERAGE(C60,F60)</f>
        <v>23.5</v>
      </c>
    </row>
    <row r="50" spans="2:11" ht="15.75" customHeight="1">
      <c r="B50" s="42">
        <v>1</v>
      </c>
      <c r="C50" s="36">
        <v>9</v>
      </c>
      <c r="D50" s="36">
        <v>22</v>
      </c>
      <c r="E50" s="36">
        <v>3</v>
      </c>
      <c r="F50" s="38">
        <v>36</v>
      </c>
      <c r="G50" s="38">
        <v>38</v>
      </c>
      <c r="H50" s="38">
        <v>10</v>
      </c>
      <c r="J50" s="56" t="s">
        <v>39</v>
      </c>
      <c r="K50" s="57">
        <f>AVERAGE(D60,G60)</f>
        <v>31.799999999999997</v>
      </c>
    </row>
    <row r="51" spans="2:11" ht="15.75" customHeight="1">
      <c r="B51" s="43">
        <v>2</v>
      </c>
      <c r="C51" s="37">
        <v>10</v>
      </c>
      <c r="D51" s="37">
        <v>23</v>
      </c>
      <c r="E51" s="37">
        <v>5</v>
      </c>
      <c r="F51" s="39">
        <v>34</v>
      </c>
      <c r="G51" s="39">
        <v>37</v>
      </c>
      <c r="H51" s="39">
        <v>10</v>
      </c>
      <c r="J51" s="56" t="s">
        <v>38</v>
      </c>
      <c r="K51" s="57">
        <f>AVERAGE(E60,H60)</f>
        <v>7.1999999999999993</v>
      </c>
    </row>
    <row r="52" spans="2:11" ht="15.75" customHeight="1" thickBot="1">
      <c r="B52" s="43">
        <v>3</v>
      </c>
      <c r="C52" s="37">
        <v>10</v>
      </c>
      <c r="D52" s="37">
        <v>26</v>
      </c>
      <c r="E52" s="37">
        <v>4</v>
      </c>
      <c r="F52" s="39">
        <v>36</v>
      </c>
      <c r="G52" s="39">
        <v>39</v>
      </c>
      <c r="H52" s="39">
        <v>10</v>
      </c>
    </row>
    <row r="53" spans="2:11" ht="15.75" customHeight="1">
      <c r="B53" s="43">
        <v>4</v>
      </c>
      <c r="C53" s="37">
        <v>11</v>
      </c>
      <c r="D53" s="37">
        <v>22</v>
      </c>
      <c r="E53" s="37">
        <v>3</v>
      </c>
      <c r="F53" s="39">
        <v>34</v>
      </c>
      <c r="G53" s="39">
        <v>39</v>
      </c>
      <c r="H53" s="39">
        <v>12</v>
      </c>
      <c r="J53" s="74" t="s">
        <v>53</v>
      </c>
      <c r="K53" s="75"/>
    </row>
    <row r="54" spans="2:11" ht="15.75" customHeight="1">
      <c r="B54" s="43">
        <v>5</v>
      </c>
      <c r="C54" s="37">
        <v>9</v>
      </c>
      <c r="D54" s="37">
        <v>24</v>
      </c>
      <c r="E54" s="37">
        <v>3</v>
      </c>
      <c r="F54" s="39">
        <v>45</v>
      </c>
      <c r="G54" s="39">
        <v>46</v>
      </c>
      <c r="H54" s="39">
        <v>10</v>
      </c>
      <c r="J54" s="76"/>
      <c r="K54" s="77"/>
    </row>
    <row r="55" spans="2:11" ht="15.75" customHeight="1">
      <c r="B55" s="43">
        <v>6</v>
      </c>
      <c r="C55" s="37">
        <v>9</v>
      </c>
      <c r="D55" s="37">
        <v>23</v>
      </c>
      <c r="E55" s="37">
        <v>3</v>
      </c>
      <c r="F55" s="39">
        <v>37</v>
      </c>
      <c r="G55" s="39">
        <v>50</v>
      </c>
      <c r="H55" s="39">
        <v>10</v>
      </c>
      <c r="J55" s="76"/>
      <c r="K55" s="77"/>
    </row>
    <row r="56" spans="2:11" ht="15.75" customHeight="1">
      <c r="B56" s="43">
        <v>7</v>
      </c>
      <c r="C56" s="37">
        <v>10</v>
      </c>
      <c r="D56" s="37">
        <v>27</v>
      </c>
      <c r="E56" s="37">
        <v>4</v>
      </c>
      <c r="F56" s="39">
        <v>36</v>
      </c>
      <c r="G56" s="39">
        <v>40</v>
      </c>
      <c r="H56" s="39">
        <v>11</v>
      </c>
      <c r="J56" s="76"/>
      <c r="K56" s="77"/>
    </row>
    <row r="57" spans="2:11" ht="15.75" customHeight="1">
      <c r="B57" s="43">
        <v>8</v>
      </c>
      <c r="C57" s="37">
        <v>12</v>
      </c>
      <c r="D57" s="37">
        <v>25</v>
      </c>
      <c r="E57" s="37">
        <v>4</v>
      </c>
      <c r="F57" s="39">
        <v>35</v>
      </c>
      <c r="G57" s="39">
        <v>35</v>
      </c>
      <c r="H57" s="39">
        <v>11</v>
      </c>
      <c r="J57" s="76"/>
      <c r="K57" s="77"/>
    </row>
    <row r="58" spans="2:11" ht="15.75" customHeight="1">
      <c r="B58" s="43">
        <v>9</v>
      </c>
      <c r="C58" s="37">
        <v>9</v>
      </c>
      <c r="D58" s="37">
        <v>21</v>
      </c>
      <c r="E58" s="37">
        <v>4</v>
      </c>
      <c r="F58" s="39">
        <v>36</v>
      </c>
      <c r="G58" s="39">
        <v>35</v>
      </c>
      <c r="H58" s="39">
        <v>12</v>
      </c>
      <c r="J58" s="76"/>
      <c r="K58" s="77"/>
    </row>
    <row r="59" spans="2:11" ht="15.75" customHeight="1" thickBot="1">
      <c r="B59" s="43">
        <v>10</v>
      </c>
      <c r="C59" s="37">
        <v>15</v>
      </c>
      <c r="D59" s="37">
        <v>24</v>
      </c>
      <c r="E59" s="37">
        <v>4</v>
      </c>
      <c r="F59" s="40">
        <v>37</v>
      </c>
      <c r="G59" s="40">
        <v>40</v>
      </c>
      <c r="H59" s="40">
        <v>11</v>
      </c>
      <c r="J59" s="78"/>
      <c r="K59" s="79"/>
    </row>
    <row r="60" spans="2:11" ht="15.75" customHeight="1" thickBot="1">
      <c r="B60" s="24" t="s">
        <v>16</v>
      </c>
      <c r="C60" s="41">
        <f>AVERAGE(C50:C59)</f>
        <v>10.4</v>
      </c>
      <c r="D60" s="27">
        <f>AVERAGE(D50:D59)</f>
        <v>23.7</v>
      </c>
      <c r="E60" s="28">
        <f>AVERAGE(E50:E59)</f>
        <v>3.7</v>
      </c>
      <c r="F60" s="33">
        <f>AVERAGE(F50:F59)</f>
        <v>36.6</v>
      </c>
      <c r="G60" s="29">
        <f>AVERAGE(G50:G59)</f>
        <v>39.9</v>
      </c>
      <c r="H60" s="30">
        <f>AVERAGE(H50:H59)</f>
        <v>10.7</v>
      </c>
    </row>
    <row r="61" spans="2:11" ht="15.75" customHeight="1" thickBot="1"/>
    <row r="62" spans="2:11" ht="15.75" customHeight="1" thickBot="1">
      <c r="B62" s="35" t="s">
        <v>26</v>
      </c>
      <c r="C62" s="31"/>
      <c r="D62" s="32" t="s">
        <v>22</v>
      </c>
      <c r="E62" s="28"/>
      <c r="F62" s="33"/>
      <c r="G62" s="34" t="s">
        <v>21</v>
      </c>
      <c r="H62" s="30"/>
      <c r="J62" s="59" t="s">
        <v>26</v>
      </c>
      <c r="K62" s="59"/>
    </row>
    <row r="63" spans="2:11" ht="15.75" customHeight="1" thickBot="1">
      <c r="B63" s="23" t="s">
        <v>17</v>
      </c>
      <c r="C63" s="27" t="s">
        <v>18</v>
      </c>
      <c r="D63" s="27" t="s">
        <v>19</v>
      </c>
      <c r="E63" s="28" t="s">
        <v>20</v>
      </c>
      <c r="F63" s="29" t="s">
        <v>18</v>
      </c>
      <c r="G63" s="29" t="s">
        <v>19</v>
      </c>
      <c r="H63" s="30" t="s">
        <v>20</v>
      </c>
      <c r="J63" s="56" t="s">
        <v>37</v>
      </c>
      <c r="K63" s="57">
        <f>AVERAGE(C74,F74)</f>
        <v>22.35</v>
      </c>
    </row>
    <row r="64" spans="2:11" ht="15.75" customHeight="1">
      <c r="B64" s="42">
        <v>1</v>
      </c>
      <c r="C64" s="36">
        <v>9</v>
      </c>
      <c r="D64" s="36">
        <v>22</v>
      </c>
      <c r="E64" s="36">
        <v>4</v>
      </c>
      <c r="F64" s="38">
        <v>37</v>
      </c>
      <c r="G64" s="38">
        <v>36</v>
      </c>
      <c r="H64" s="38">
        <v>12</v>
      </c>
      <c r="J64" s="56" t="s">
        <v>39</v>
      </c>
      <c r="K64" s="57">
        <f>AVERAGE(D74,G74)</f>
        <v>29.9</v>
      </c>
    </row>
    <row r="65" spans="2:11" ht="15.75" customHeight="1">
      <c r="B65" s="43">
        <v>2</v>
      </c>
      <c r="C65" s="37">
        <v>9</v>
      </c>
      <c r="D65" s="37">
        <v>23</v>
      </c>
      <c r="E65" s="37">
        <v>3</v>
      </c>
      <c r="F65" s="39">
        <v>34</v>
      </c>
      <c r="G65" s="39">
        <v>37</v>
      </c>
      <c r="H65" s="39">
        <v>12</v>
      </c>
      <c r="J65" s="56" t="s">
        <v>38</v>
      </c>
      <c r="K65" s="57">
        <f>AVERAGE(E74,H74)</f>
        <v>7.6</v>
      </c>
    </row>
    <row r="66" spans="2:11" ht="15.75" customHeight="1" thickBot="1">
      <c r="B66" s="43">
        <v>3</v>
      </c>
      <c r="C66" s="37">
        <v>11</v>
      </c>
      <c r="D66" s="37">
        <v>24</v>
      </c>
      <c r="E66" s="37">
        <v>3</v>
      </c>
      <c r="F66" s="39">
        <v>33</v>
      </c>
      <c r="G66" s="39">
        <v>38</v>
      </c>
      <c r="H66" s="39">
        <v>12</v>
      </c>
    </row>
    <row r="67" spans="2:11" ht="15.75" customHeight="1">
      <c r="B67" s="43">
        <v>4</v>
      </c>
      <c r="C67" s="37">
        <v>9</v>
      </c>
      <c r="D67" s="37">
        <v>25</v>
      </c>
      <c r="E67" s="37">
        <v>3</v>
      </c>
      <c r="F67" s="39">
        <v>37</v>
      </c>
      <c r="G67" s="39">
        <v>36</v>
      </c>
      <c r="H67" s="39">
        <v>11</v>
      </c>
      <c r="J67" s="74" t="s">
        <v>53</v>
      </c>
      <c r="K67" s="75"/>
    </row>
    <row r="68" spans="2:11" ht="15.75" customHeight="1">
      <c r="B68" s="43">
        <v>5</v>
      </c>
      <c r="C68" s="37">
        <v>10</v>
      </c>
      <c r="D68" s="37">
        <v>22</v>
      </c>
      <c r="E68" s="37">
        <v>4</v>
      </c>
      <c r="F68" s="39">
        <v>32</v>
      </c>
      <c r="G68" s="39">
        <v>37</v>
      </c>
      <c r="H68" s="39">
        <v>12</v>
      </c>
      <c r="J68" s="76"/>
      <c r="K68" s="77"/>
    </row>
    <row r="69" spans="2:11" ht="15.75" customHeight="1">
      <c r="B69" s="43">
        <v>6</v>
      </c>
      <c r="C69" s="37">
        <v>10</v>
      </c>
      <c r="D69" s="37">
        <v>24</v>
      </c>
      <c r="E69" s="37">
        <v>3</v>
      </c>
      <c r="F69" s="39">
        <v>37</v>
      </c>
      <c r="G69" s="39">
        <v>36</v>
      </c>
      <c r="H69" s="39">
        <v>10</v>
      </c>
      <c r="J69" s="76"/>
      <c r="K69" s="77"/>
    </row>
    <row r="70" spans="2:11" ht="15.75" customHeight="1">
      <c r="B70" s="43">
        <v>7</v>
      </c>
      <c r="C70" s="37">
        <v>10</v>
      </c>
      <c r="D70" s="37">
        <v>22</v>
      </c>
      <c r="E70" s="37">
        <v>3</v>
      </c>
      <c r="F70" s="39">
        <v>35</v>
      </c>
      <c r="G70" s="39">
        <v>35</v>
      </c>
      <c r="H70" s="39">
        <v>13</v>
      </c>
      <c r="J70" s="76"/>
      <c r="K70" s="77"/>
    </row>
    <row r="71" spans="2:11" ht="15.75" customHeight="1">
      <c r="B71" s="43">
        <v>8</v>
      </c>
      <c r="C71" s="37">
        <v>9</v>
      </c>
      <c r="D71" s="37">
        <v>25</v>
      </c>
      <c r="E71" s="37">
        <v>3</v>
      </c>
      <c r="F71" s="39">
        <v>36</v>
      </c>
      <c r="G71" s="39">
        <v>37</v>
      </c>
      <c r="H71" s="39">
        <v>12</v>
      </c>
      <c r="J71" s="76"/>
      <c r="K71" s="77"/>
    </row>
    <row r="72" spans="2:11" ht="15.75" customHeight="1">
      <c r="B72" s="43">
        <v>9</v>
      </c>
      <c r="C72" s="37">
        <v>9</v>
      </c>
      <c r="D72" s="37">
        <v>24</v>
      </c>
      <c r="E72" s="37">
        <v>4</v>
      </c>
      <c r="F72" s="39">
        <v>35</v>
      </c>
      <c r="G72" s="39">
        <v>34</v>
      </c>
      <c r="H72" s="39">
        <v>15</v>
      </c>
      <c r="J72" s="76"/>
      <c r="K72" s="77"/>
    </row>
    <row r="73" spans="2:11" ht="15.75" customHeight="1" thickBot="1">
      <c r="B73" s="43">
        <v>10</v>
      </c>
      <c r="C73" s="37">
        <v>10</v>
      </c>
      <c r="D73" s="37">
        <v>24</v>
      </c>
      <c r="E73" s="37">
        <v>3</v>
      </c>
      <c r="F73" s="40">
        <v>35</v>
      </c>
      <c r="G73" s="40">
        <v>37</v>
      </c>
      <c r="H73" s="40">
        <v>10</v>
      </c>
      <c r="J73" s="78"/>
      <c r="K73" s="79"/>
    </row>
    <row r="74" spans="2:11" ht="15.75" customHeight="1" thickBot="1">
      <c r="B74" s="24" t="s">
        <v>16</v>
      </c>
      <c r="C74" s="41">
        <f>AVERAGE(C64:C73)</f>
        <v>9.6</v>
      </c>
      <c r="D74" s="27">
        <f>AVERAGE(D64:D73)</f>
        <v>23.5</v>
      </c>
      <c r="E74" s="28">
        <f>AVERAGE(E64:E73)</f>
        <v>3.3</v>
      </c>
      <c r="F74" s="33">
        <f>AVERAGE(F64:F73)</f>
        <v>35.1</v>
      </c>
      <c r="G74" s="29">
        <f>AVERAGE(G64:G73)</f>
        <v>36.299999999999997</v>
      </c>
      <c r="H74" s="30">
        <f>AVERAGE(H64:H73)</f>
        <v>11.9</v>
      </c>
    </row>
    <row r="75" spans="2:11" ht="15.75" customHeight="1" thickBot="1"/>
    <row r="76" spans="2:11" ht="15.75" customHeight="1" thickBot="1">
      <c r="B76" s="35" t="s">
        <v>27</v>
      </c>
      <c r="C76" s="31"/>
      <c r="D76" s="32" t="s">
        <v>22</v>
      </c>
      <c r="E76" s="28"/>
      <c r="F76" s="33"/>
      <c r="G76" s="34" t="s">
        <v>21</v>
      </c>
      <c r="H76" s="30"/>
      <c r="J76" s="59" t="s">
        <v>27</v>
      </c>
      <c r="K76" s="59"/>
    </row>
    <row r="77" spans="2:11" ht="15.75" customHeight="1" thickBot="1">
      <c r="B77" s="23" t="s">
        <v>17</v>
      </c>
      <c r="C77" s="27" t="s">
        <v>18</v>
      </c>
      <c r="D77" s="27" t="s">
        <v>19</v>
      </c>
      <c r="E77" s="28" t="s">
        <v>20</v>
      </c>
      <c r="F77" s="29" t="s">
        <v>18</v>
      </c>
      <c r="G77" s="29" t="s">
        <v>19</v>
      </c>
      <c r="H77" s="30" t="s">
        <v>20</v>
      </c>
      <c r="J77" s="56" t="s">
        <v>37</v>
      </c>
      <c r="K77" s="57">
        <f>AVERAGE(C88,F88)</f>
        <v>23.549999999999997</v>
      </c>
    </row>
    <row r="78" spans="2:11" ht="15.75" customHeight="1">
      <c r="B78" s="42">
        <v>1</v>
      </c>
      <c r="C78" s="36">
        <v>10</v>
      </c>
      <c r="D78" s="36">
        <v>22</v>
      </c>
      <c r="E78" s="36">
        <v>9</v>
      </c>
      <c r="F78" s="38">
        <v>36</v>
      </c>
      <c r="G78" s="38">
        <v>35</v>
      </c>
      <c r="H78" s="38">
        <v>45</v>
      </c>
      <c r="J78" s="56" t="s">
        <v>39</v>
      </c>
      <c r="K78" s="57">
        <f>AVERAGE(D88,G88)</f>
        <v>30.349999999999998</v>
      </c>
    </row>
    <row r="79" spans="2:11" ht="15.75" customHeight="1">
      <c r="B79" s="43">
        <v>2</v>
      </c>
      <c r="C79" s="37">
        <v>10</v>
      </c>
      <c r="D79" s="37">
        <v>23</v>
      </c>
      <c r="E79" s="37">
        <v>8</v>
      </c>
      <c r="F79" s="39">
        <v>35</v>
      </c>
      <c r="G79" s="39">
        <v>36</v>
      </c>
      <c r="H79" s="39">
        <v>48</v>
      </c>
      <c r="J79" s="56" t="s">
        <v>38</v>
      </c>
      <c r="K79" s="57">
        <f>AVERAGE(E88,H88)</f>
        <v>30.200000000000003</v>
      </c>
    </row>
    <row r="80" spans="2:11" ht="15.75" customHeight="1" thickBot="1">
      <c r="B80" s="43">
        <v>3</v>
      </c>
      <c r="C80" s="37">
        <v>10</v>
      </c>
      <c r="D80" s="37">
        <v>22</v>
      </c>
      <c r="E80" s="37">
        <v>10</v>
      </c>
      <c r="F80" s="39">
        <v>37</v>
      </c>
      <c r="G80" s="39">
        <v>37</v>
      </c>
      <c r="H80" s="39">
        <v>49</v>
      </c>
    </row>
    <row r="81" spans="2:11" ht="15.75" customHeight="1">
      <c r="B81" s="43">
        <v>4</v>
      </c>
      <c r="C81" s="37">
        <v>11</v>
      </c>
      <c r="D81" s="37">
        <v>25</v>
      </c>
      <c r="E81" s="37">
        <v>9</v>
      </c>
      <c r="F81" s="39">
        <v>36</v>
      </c>
      <c r="G81" s="39">
        <v>38</v>
      </c>
      <c r="H81" s="39">
        <v>42</v>
      </c>
      <c r="J81" s="74" t="s">
        <v>52</v>
      </c>
      <c r="K81" s="75"/>
    </row>
    <row r="82" spans="2:11" ht="15.75" customHeight="1">
      <c r="B82" s="43">
        <v>5</v>
      </c>
      <c r="C82" s="37">
        <v>10</v>
      </c>
      <c r="D82" s="37">
        <v>23</v>
      </c>
      <c r="E82" s="37">
        <v>9</v>
      </c>
      <c r="F82" s="39">
        <v>36</v>
      </c>
      <c r="G82" s="39">
        <v>36</v>
      </c>
      <c r="H82" s="39">
        <v>49</v>
      </c>
      <c r="J82" s="76"/>
      <c r="K82" s="77"/>
    </row>
    <row r="83" spans="2:11" ht="15.75" customHeight="1">
      <c r="B83" s="43">
        <v>6</v>
      </c>
      <c r="C83" s="37">
        <v>10</v>
      </c>
      <c r="D83" s="37">
        <v>23</v>
      </c>
      <c r="E83" s="37">
        <v>8</v>
      </c>
      <c r="F83" s="39">
        <v>39</v>
      </c>
      <c r="G83" s="39">
        <v>38</v>
      </c>
      <c r="H83" s="39">
        <v>50</v>
      </c>
      <c r="J83" s="76"/>
      <c r="K83" s="77"/>
    </row>
    <row r="84" spans="2:11" ht="15.75" customHeight="1">
      <c r="B84" s="43">
        <v>7</v>
      </c>
      <c r="C84" s="37">
        <v>9</v>
      </c>
      <c r="D84" s="37">
        <v>22</v>
      </c>
      <c r="E84" s="37">
        <v>8</v>
      </c>
      <c r="F84" s="39">
        <v>37</v>
      </c>
      <c r="G84" s="39">
        <v>40</v>
      </c>
      <c r="H84" s="39">
        <v>39</v>
      </c>
      <c r="J84" s="76"/>
      <c r="K84" s="77"/>
    </row>
    <row r="85" spans="2:11" ht="15.75" customHeight="1">
      <c r="B85" s="43">
        <v>8</v>
      </c>
      <c r="C85" s="37">
        <v>13</v>
      </c>
      <c r="D85" s="37">
        <v>22</v>
      </c>
      <c r="E85" s="37">
        <v>9</v>
      </c>
      <c r="F85" s="39">
        <v>39</v>
      </c>
      <c r="G85" s="39">
        <v>37</v>
      </c>
      <c r="H85" s="39">
        <v>47</v>
      </c>
      <c r="J85" s="76"/>
      <c r="K85" s="77"/>
    </row>
    <row r="86" spans="2:11" ht="15.75" customHeight="1">
      <c r="B86" s="43">
        <v>9</v>
      </c>
      <c r="C86" s="37">
        <v>9</v>
      </c>
      <c r="D86" s="37">
        <v>25</v>
      </c>
      <c r="E86" s="37">
        <v>10</v>
      </c>
      <c r="F86" s="39">
        <v>38</v>
      </c>
      <c r="G86" s="39">
        <v>45</v>
      </c>
      <c r="H86" s="39">
        <v>96</v>
      </c>
      <c r="J86" s="76"/>
      <c r="K86" s="77"/>
    </row>
    <row r="87" spans="2:11" ht="15.75" customHeight="1" thickBot="1">
      <c r="B87" s="43">
        <v>10</v>
      </c>
      <c r="C87" s="37">
        <v>10</v>
      </c>
      <c r="D87" s="37">
        <v>22</v>
      </c>
      <c r="E87" s="37">
        <v>8</v>
      </c>
      <c r="F87" s="40">
        <v>36</v>
      </c>
      <c r="G87" s="40">
        <v>36</v>
      </c>
      <c r="H87" s="40">
        <v>51</v>
      </c>
      <c r="J87" s="78"/>
      <c r="K87" s="79"/>
    </row>
    <row r="88" spans="2:11" ht="15.75" customHeight="1" thickBot="1">
      <c r="B88" s="24" t="s">
        <v>16</v>
      </c>
      <c r="C88" s="41">
        <f>AVERAGE(C78:C87)</f>
        <v>10.199999999999999</v>
      </c>
      <c r="D88" s="27">
        <f>AVERAGE(D78:D87)</f>
        <v>22.9</v>
      </c>
      <c r="E88" s="28">
        <f>AVERAGE(E78:E87)</f>
        <v>8.8000000000000007</v>
      </c>
      <c r="F88" s="33">
        <f>AVERAGE(F78:F87)</f>
        <v>36.9</v>
      </c>
      <c r="G88" s="29">
        <f>AVERAGE(G78:G87)</f>
        <v>37.799999999999997</v>
      </c>
      <c r="H88" s="30">
        <f>AVERAGE(H78:H87)</f>
        <v>51.6</v>
      </c>
    </row>
    <row r="89" spans="2:11" ht="15.75" customHeight="1" thickBot="1"/>
    <row r="90" spans="2:11" ht="15.75" customHeight="1" thickBot="1">
      <c r="B90" s="35" t="s">
        <v>28</v>
      </c>
      <c r="C90" s="31"/>
      <c r="D90" s="32" t="s">
        <v>22</v>
      </c>
      <c r="E90" s="28"/>
      <c r="F90" s="33"/>
      <c r="G90" s="34" t="s">
        <v>21</v>
      </c>
      <c r="H90" s="30"/>
      <c r="J90" s="59" t="s">
        <v>28</v>
      </c>
      <c r="K90" s="59"/>
    </row>
    <row r="91" spans="2:11" ht="15.75" customHeight="1" thickBot="1">
      <c r="B91" s="23" t="s">
        <v>17</v>
      </c>
      <c r="C91" s="27" t="s">
        <v>18</v>
      </c>
      <c r="D91" s="27" t="s">
        <v>19</v>
      </c>
      <c r="E91" s="28" t="s">
        <v>20</v>
      </c>
      <c r="F91" s="29" t="s">
        <v>18</v>
      </c>
      <c r="G91" s="29" t="s">
        <v>19</v>
      </c>
      <c r="H91" s="30" t="s">
        <v>20</v>
      </c>
      <c r="J91" s="56" t="s">
        <v>37</v>
      </c>
      <c r="K91" s="57">
        <f>AVERAGE(C102,F102)</f>
        <v>16.5</v>
      </c>
    </row>
    <row r="92" spans="2:11" ht="15.75" customHeight="1">
      <c r="B92" s="42">
        <v>1</v>
      </c>
      <c r="C92" s="36">
        <v>10</v>
      </c>
      <c r="D92" s="36">
        <v>23</v>
      </c>
      <c r="E92" s="36">
        <v>3</v>
      </c>
      <c r="F92" s="38">
        <v>20</v>
      </c>
      <c r="G92" s="38">
        <v>21</v>
      </c>
      <c r="H92" s="38">
        <v>6</v>
      </c>
      <c r="J92" s="56" t="s">
        <v>39</v>
      </c>
      <c r="K92" s="57">
        <f>AVERAGE(D102,G102)</f>
        <v>22.05</v>
      </c>
    </row>
    <row r="93" spans="2:11" ht="15.75" customHeight="1">
      <c r="B93" s="43">
        <v>2</v>
      </c>
      <c r="C93" s="37">
        <v>15</v>
      </c>
      <c r="D93" s="37">
        <v>22</v>
      </c>
      <c r="E93" s="37">
        <v>2</v>
      </c>
      <c r="F93" s="39">
        <v>21</v>
      </c>
      <c r="G93" s="39">
        <v>19</v>
      </c>
      <c r="H93" s="39">
        <v>8</v>
      </c>
      <c r="J93" s="56" t="s">
        <v>38</v>
      </c>
      <c r="K93" s="57">
        <f>AVERAGE(E102,H102)</f>
        <v>5.0999999999999996</v>
      </c>
    </row>
    <row r="94" spans="2:11" ht="15.75" customHeight="1" thickBot="1">
      <c r="B94" s="43">
        <v>3</v>
      </c>
      <c r="C94" s="37">
        <v>11</v>
      </c>
      <c r="D94" s="37">
        <v>22</v>
      </c>
      <c r="E94" s="37">
        <v>3</v>
      </c>
      <c r="F94" s="39">
        <v>21</v>
      </c>
      <c r="G94" s="39">
        <v>20</v>
      </c>
      <c r="H94" s="39">
        <v>6</v>
      </c>
    </row>
    <row r="95" spans="2:11" ht="15.75" customHeight="1">
      <c r="B95" s="43">
        <v>4</v>
      </c>
      <c r="C95" s="37">
        <v>10</v>
      </c>
      <c r="D95" s="37">
        <v>21</v>
      </c>
      <c r="E95" s="37">
        <v>3</v>
      </c>
      <c r="F95" s="39">
        <v>21</v>
      </c>
      <c r="G95" s="39">
        <v>19</v>
      </c>
      <c r="H95" s="39">
        <v>7</v>
      </c>
      <c r="J95" s="74" t="s">
        <v>54</v>
      </c>
      <c r="K95" s="75"/>
    </row>
    <row r="96" spans="2:11" ht="15.75" customHeight="1">
      <c r="B96" s="43">
        <v>5</v>
      </c>
      <c r="C96" s="37">
        <v>10</v>
      </c>
      <c r="D96" s="37">
        <v>21</v>
      </c>
      <c r="E96" s="37">
        <v>3</v>
      </c>
      <c r="F96" s="39">
        <v>27</v>
      </c>
      <c r="G96" s="39">
        <v>29</v>
      </c>
      <c r="H96" s="39">
        <v>11</v>
      </c>
      <c r="J96" s="76"/>
      <c r="K96" s="77"/>
    </row>
    <row r="97" spans="2:11" ht="15.75" customHeight="1">
      <c r="B97" s="43">
        <v>6</v>
      </c>
      <c r="C97" s="37">
        <v>10</v>
      </c>
      <c r="D97" s="37">
        <v>22</v>
      </c>
      <c r="E97" s="37">
        <v>3</v>
      </c>
      <c r="F97" s="39">
        <v>21</v>
      </c>
      <c r="G97" s="39">
        <v>20</v>
      </c>
      <c r="H97" s="39">
        <v>6</v>
      </c>
      <c r="J97" s="76"/>
      <c r="K97" s="77"/>
    </row>
    <row r="98" spans="2:11" ht="15.75" customHeight="1">
      <c r="B98" s="43">
        <v>7</v>
      </c>
      <c r="C98" s="37">
        <v>11</v>
      </c>
      <c r="D98" s="37">
        <v>22</v>
      </c>
      <c r="E98" s="37">
        <v>3</v>
      </c>
      <c r="F98" s="39">
        <v>26</v>
      </c>
      <c r="G98" s="39">
        <v>28</v>
      </c>
      <c r="H98" s="39">
        <v>8</v>
      </c>
      <c r="J98" s="76"/>
      <c r="K98" s="77"/>
    </row>
    <row r="99" spans="2:11" ht="15.75" customHeight="1">
      <c r="B99" s="43">
        <v>8</v>
      </c>
      <c r="C99" s="37">
        <v>10</v>
      </c>
      <c r="D99" s="37">
        <v>22</v>
      </c>
      <c r="E99" s="37">
        <v>2</v>
      </c>
      <c r="F99" s="39">
        <v>22</v>
      </c>
      <c r="G99" s="39">
        <v>21</v>
      </c>
      <c r="H99" s="39">
        <v>7</v>
      </c>
      <c r="J99" s="76"/>
      <c r="K99" s="77"/>
    </row>
    <row r="100" spans="2:11" ht="15.75" customHeight="1">
      <c r="B100" s="43">
        <v>9</v>
      </c>
      <c r="C100" s="37">
        <v>10</v>
      </c>
      <c r="D100" s="37">
        <v>22</v>
      </c>
      <c r="E100" s="37">
        <v>4</v>
      </c>
      <c r="F100" s="39">
        <v>21</v>
      </c>
      <c r="G100" s="39">
        <v>20</v>
      </c>
      <c r="H100" s="39">
        <v>6</v>
      </c>
      <c r="J100" s="76"/>
      <c r="K100" s="77"/>
    </row>
    <row r="101" spans="2:11" ht="15.75" customHeight="1" thickBot="1">
      <c r="B101" s="43">
        <v>10</v>
      </c>
      <c r="C101" s="37">
        <v>11</v>
      </c>
      <c r="D101" s="37">
        <v>26</v>
      </c>
      <c r="E101" s="37">
        <v>3</v>
      </c>
      <c r="F101" s="40">
        <v>22</v>
      </c>
      <c r="G101" s="40">
        <v>21</v>
      </c>
      <c r="H101" s="40">
        <v>8</v>
      </c>
      <c r="J101" s="78"/>
      <c r="K101" s="79"/>
    </row>
    <row r="102" spans="2:11" ht="15.75" customHeight="1" thickBot="1">
      <c r="B102" s="24" t="s">
        <v>16</v>
      </c>
      <c r="C102" s="41">
        <f>AVERAGE(C92:C101)</f>
        <v>10.8</v>
      </c>
      <c r="D102" s="27">
        <f>AVERAGE(D92:D101)</f>
        <v>22.3</v>
      </c>
      <c r="E102" s="28">
        <f>AVERAGE(E92:E101)</f>
        <v>2.9</v>
      </c>
      <c r="F102" s="33">
        <f>AVERAGE(F92:F101)</f>
        <v>22.2</v>
      </c>
      <c r="G102" s="29">
        <f>AVERAGE(G92:G101)</f>
        <v>21.8</v>
      </c>
      <c r="H102" s="30">
        <f>AVERAGE(H92:H101)</f>
        <v>7.3</v>
      </c>
    </row>
    <row r="103" spans="2:11" ht="15.75" customHeight="1" thickBot="1"/>
    <row r="104" spans="2:11" ht="15.75" customHeight="1" thickBot="1">
      <c r="B104" s="45" t="s">
        <v>29</v>
      </c>
      <c r="C104" s="31"/>
      <c r="D104" s="32" t="s">
        <v>22</v>
      </c>
      <c r="E104" s="28"/>
      <c r="F104" s="33"/>
      <c r="G104" s="34" t="s">
        <v>21</v>
      </c>
      <c r="H104" s="30"/>
      <c r="J104" s="59" t="s">
        <v>29</v>
      </c>
      <c r="K104" s="59"/>
    </row>
    <row r="105" spans="2:11" ht="15.75" customHeight="1" thickBot="1">
      <c r="B105" s="23" t="s">
        <v>17</v>
      </c>
      <c r="C105" s="27" t="s">
        <v>18</v>
      </c>
      <c r="D105" s="27" t="s">
        <v>19</v>
      </c>
      <c r="E105" s="28" t="s">
        <v>20</v>
      </c>
      <c r="F105" s="29" t="s">
        <v>18</v>
      </c>
      <c r="G105" s="29" t="s">
        <v>19</v>
      </c>
      <c r="H105" s="30" t="s">
        <v>20</v>
      </c>
      <c r="J105" s="56" t="s">
        <v>37</v>
      </c>
      <c r="K105" s="57">
        <f>AVERAGE(C116,F116)</f>
        <v>16.55</v>
      </c>
    </row>
    <row r="106" spans="2:11" ht="15.75" customHeight="1">
      <c r="B106" s="42">
        <v>1</v>
      </c>
      <c r="C106" s="36">
        <v>10</v>
      </c>
      <c r="D106" s="36">
        <v>22</v>
      </c>
      <c r="E106" s="36">
        <v>3</v>
      </c>
      <c r="F106" s="38">
        <v>23</v>
      </c>
      <c r="G106" s="38">
        <v>20</v>
      </c>
      <c r="H106" s="38">
        <v>10</v>
      </c>
      <c r="J106" s="56" t="s">
        <v>39</v>
      </c>
      <c r="K106" s="57">
        <f>AVERAGE(D116,G116)</f>
        <v>21</v>
      </c>
    </row>
    <row r="107" spans="2:11" ht="15.75" customHeight="1">
      <c r="B107" s="43">
        <v>2</v>
      </c>
      <c r="C107" s="37">
        <v>9</v>
      </c>
      <c r="D107" s="37">
        <v>22</v>
      </c>
      <c r="E107" s="37">
        <v>3</v>
      </c>
      <c r="F107" s="39">
        <v>21</v>
      </c>
      <c r="G107" s="39">
        <v>20</v>
      </c>
      <c r="H107" s="39">
        <v>7</v>
      </c>
      <c r="J107" s="56" t="s">
        <v>38</v>
      </c>
      <c r="K107" s="57">
        <f>AVERAGE(E116,H116)</f>
        <v>5.65</v>
      </c>
    </row>
    <row r="108" spans="2:11" ht="15.75" customHeight="1" thickBot="1">
      <c r="B108" s="43">
        <v>3</v>
      </c>
      <c r="C108" s="37">
        <v>11</v>
      </c>
      <c r="D108" s="37">
        <v>26</v>
      </c>
      <c r="E108" s="37">
        <v>8</v>
      </c>
      <c r="F108" s="39">
        <v>23</v>
      </c>
      <c r="G108" s="39">
        <v>20</v>
      </c>
      <c r="H108" s="39">
        <v>7</v>
      </c>
    </row>
    <row r="109" spans="2:11" ht="15.75" customHeight="1">
      <c r="B109" s="43">
        <v>4</v>
      </c>
      <c r="C109" s="37">
        <v>10</v>
      </c>
      <c r="D109" s="37">
        <v>23</v>
      </c>
      <c r="E109" s="37">
        <v>3</v>
      </c>
      <c r="F109" s="39">
        <v>21</v>
      </c>
      <c r="G109" s="39">
        <v>20</v>
      </c>
      <c r="H109" s="39">
        <v>8</v>
      </c>
      <c r="J109" s="74" t="s">
        <v>54</v>
      </c>
      <c r="K109" s="75"/>
    </row>
    <row r="110" spans="2:11" ht="15.75" customHeight="1">
      <c r="B110" s="43">
        <v>5</v>
      </c>
      <c r="C110" s="37">
        <v>10</v>
      </c>
      <c r="D110" s="37">
        <v>23</v>
      </c>
      <c r="E110" s="37">
        <v>3</v>
      </c>
      <c r="F110" s="39">
        <v>22</v>
      </c>
      <c r="G110" s="39">
        <v>19</v>
      </c>
      <c r="H110" s="39">
        <v>8</v>
      </c>
      <c r="J110" s="76"/>
      <c r="K110" s="77"/>
    </row>
    <row r="111" spans="2:11" ht="15.75" customHeight="1">
      <c r="B111" s="43">
        <v>6</v>
      </c>
      <c r="C111" s="37">
        <v>12</v>
      </c>
      <c r="D111" s="37">
        <v>22</v>
      </c>
      <c r="E111" s="37">
        <v>3</v>
      </c>
      <c r="F111" s="39">
        <v>23</v>
      </c>
      <c r="G111" s="39">
        <v>19</v>
      </c>
      <c r="H111" s="39">
        <v>10</v>
      </c>
      <c r="J111" s="76"/>
      <c r="K111" s="77"/>
    </row>
    <row r="112" spans="2:11" ht="15.75" customHeight="1">
      <c r="B112" s="43">
        <v>7</v>
      </c>
      <c r="C112" s="37">
        <v>12</v>
      </c>
      <c r="D112" s="37">
        <v>22</v>
      </c>
      <c r="E112" s="37">
        <v>3</v>
      </c>
      <c r="F112" s="39">
        <v>22</v>
      </c>
      <c r="G112" s="39">
        <v>20</v>
      </c>
      <c r="H112" s="39">
        <v>6</v>
      </c>
      <c r="J112" s="76"/>
      <c r="K112" s="77"/>
    </row>
    <row r="113" spans="2:11" ht="15.75" customHeight="1">
      <c r="B113" s="43">
        <v>8</v>
      </c>
      <c r="C113" s="37">
        <v>12</v>
      </c>
      <c r="D113" s="37">
        <v>22</v>
      </c>
      <c r="E113" s="37">
        <v>3</v>
      </c>
      <c r="F113" s="39">
        <v>23</v>
      </c>
      <c r="G113" s="39">
        <v>19</v>
      </c>
      <c r="H113" s="39">
        <v>8</v>
      </c>
      <c r="J113" s="76"/>
      <c r="K113" s="77"/>
    </row>
    <row r="114" spans="2:11" ht="15.75" customHeight="1">
      <c r="B114" s="43">
        <v>9</v>
      </c>
      <c r="C114" s="37">
        <v>10</v>
      </c>
      <c r="D114" s="37">
        <v>22</v>
      </c>
      <c r="E114" s="37">
        <v>3</v>
      </c>
      <c r="F114" s="39">
        <v>22</v>
      </c>
      <c r="G114" s="39">
        <v>19</v>
      </c>
      <c r="H114" s="39">
        <v>6</v>
      </c>
      <c r="J114" s="76"/>
      <c r="K114" s="77"/>
    </row>
    <row r="115" spans="2:11" ht="15.75" customHeight="1" thickBot="1">
      <c r="B115" s="43">
        <v>10</v>
      </c>
      <c r="C115" s="37">
        <v>13</v>
      </c>
      <c r="D115" s="37">
        <v>21</v>
      </c>
      <c r="E115" s="37">
        <v>3</v>
      </c>
      <c r="F115" s="40">
        <v>22</v>
      </c>
      <c r="G115" s="40">
        <v>19</v>
      </c>
      <c r="H115" s="40">
        <v>8</v>
      </c>
      <c r="J115" s="78"/>
      <c r="K115" s="79"/>
    </row>
    <row r="116" spans="2:11" ht="15.75" customHeight="1" thickBot="1">
      <c r="B116" s="24" t="s">
        <v>16</v>
      </c>
      <c r="C116" s="41">
        <f>AVERAGE(C106:C115)</f>
        <v>10.9</v>
      </c>
      <c r="D116" s="27">
        <f>AVERAGE(D106:D115)</f>
        <v>22.5</v>
      </c>
      <c r="E116" s="28">
        <f>AVERAGE(E106:E115)</f>
        <v>3.5</v>
      </c>
      <c r="F116" s="33">
        <f>AVERAGE(F106:F115)</f>
        <v>22.2</v>
      </c>
      <c r="G116" s="29">
        <f>AVERAGE(G106:G115)</f>
        <v>19.5</v>
      </c>
      <c r="H116" s="30">
        <f>AVERAGE(H106:H115)</f>
        <v>7.8</v>
      </c>
    </row>
    <row r="117" spans="2:11" ht="15.75" customHeight="1"/>
    <row r="118" spans="2:11" ht="15.75" customHeight="1">
      <c r="B118" s="26" t="s">
        <v>44</v>
      </c>
    </row>
    <row r="119" spans="2:11" ht="15.75" customHeight="1"/>
    <row r="120" spans="2:11" ht="15.75" customHeight="1">
      <c r="B120" s="62"/>
      <c r="C120" s="56" t="s">
        <v>37</v>
      </c>
      <c r="D120" s="56" t="s">
        <v>39</v>
      </c>
      <c r="E120" s="56" t="s">
        <v>38</v>
      </c>
    </row>
    <row r="121" spans="2:11" ht="15.75" customHeight="1">
      <c r="B121" s="56" t="s">
        <v>15</v>
      </c>
      <c r="C121" s="63">
        <f>K35</f>
        <v>24.3</v>
      </c>
      <c r="D121" s="63">
        <f>K36</f>
        <v>30.15</v>
      </c>
      <c r="E121" s="63">
        <f>K37</f>
        <v>26.1</v>
      </c>
    </row>
    <row r="122" spans="2:11" ht="15.75" customHeight="1">
      <c r="B122" s="56" t="s">
        <v>45</v>
      </c>
      <c r="C122" s="63">
        <f>K49</f>
        <v>23.5</v>
      </c>
      <c r="D122" s="63">
        <f>K50</f>
        <v>31.799999999999997</v>
      </c>
      <c r="E122" s="63">
        <f>K51</f>
        <v>7.1999999999999993</v>
      </c>
    </row>
    <row r="123" spans="2:11" ht="15.75" customHeight="1">
      <c r="B123" s="56" t="s">
        <v>46</v>
      </c>
      <c r="C123" s="63">
        <f>K63</f>
        <v>22.35</v>
      </c>
      <c r="D123" s="63">
        <f>K64</f>
        <v>29.9</v>
      </c>
      <c r="E123" s="63">
        <f>K65</f>
        <v>7.6</v>
      </c>
    </row>
    <row r="124" spans="2:11" ht="15.75" customHeight="1">
      <c r="B124" s="56" t="s">
        <v>47</v>
      </c>
      <c r="C124" s="63">
        <f>K77</f>
        <v>23.549999999999997</v>
      </c>
      <c r="D124" s="63">
        <f>K78</f>
        <v>30.349999999999998</v>
      </c>
      <c r="E124" s="63">
        <f>K79</f>
        <v>30.200000000000003</v>
      </c>
    </row>
    <row r="125" spans="2:11" ht="15.75" customHeight="1">
      <c r="B125" s="56" t="s">
        <v>48</v>
      </c>
      <c r="C125" s="63">
        <f>K91</f>
        <v>16.5</v>
      </c>
      <c r="D125" s="63">
        <f>K92</f>
        <v>22.05</v>
      </c>
      <c r="E125" s="63">
        <f>K93</f>
        <v>5.0999999999999996</v>
      </c>
    </row>
    <row r="126" spans="2:11" ht="15.75" customHeight="1">
      <c r="B126" s="56" t="s">
        <v>49</v>
      </c>
      <c r="C126" s="63">
        <f>K105</f>
        <v>16.55</v>
      </c>
      <c r="D126" s="63">
        <f>K106</f>
        <v>21</v>
      </c>
      <c r="E126" s="63">
        <f>K107</f>
        <v>5.65</v>
      </c>
    </row>
    <row r="127" spans="2:11" ht="15.75" customHeight="1"/>
    <row r="128" spans="2:11" ht="15.75" customHeight="1">
      <c r="B128" s="64" t="s">
        <v>50</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J109:K115"/>
    <mergeCell ref="J76:K76"/>
    <mergeCell ref="J90:K90"/>
    <mergeCell ref="J104:K104"/>
    <mergeCell ref="J39:K45"/>
    <mergeCell ref="J81:K87"/>
    <mergeCell ref="J53:K59"/>
    <mergeCell ref="J67:K73"/>
    <mergeCell ref="J95:K101"/>
    <mergeCell ref="B32:J32"/>
    <mergeCell ref="B9:I9"/>
    <mergeCell ref="J34:K34"/>
    <mergeCell ref="J48:K48"/>
    <mergeCell ref="J62:K62"/>
    <mergeCell ref="K1:K2"/>
    <mergeCell ref="L1:L2"/>
    <mergeCell ref="M1:M2"/>
    <mergeCell ref="B1:B2"/>
    <mergeCell ref="C1:C2"/>
    <mergeCell ref="D1:E2"/>
    <mergeCell ref="F1:G2"/>
    <mergeCell ref="H1:H2"/>
    <mergeCell ref="I1:I2"/>
    <mergeCell ref="J1:J2"/>
    <mergeCell ref="K3:K4"/>
    <mergeCell ref="L3:L4"/>
    <mergeCell ref="M3:M4"/>
    <mergeCell ref="D3:E4"/>
    <mergeCell ref="D5:E5"/>
    <mergeCell ref="J3:J4"/>
    <mergeCell ref="B12:C12"/>
    <mergeCell ref="B13:M30"/>
    <mergeCell ref="F5:G5"/>
    <mergeCell ref="D6:E6"/>
    <mergeCell ref="F6:G6"/>
    <mergeCell ref="B5:B6"/>
    <mergeCell ref="B3:B4"/>
    <mergeCell ref="C3:C4"/>
    <mergeCell ref="F3:G4"/>
    <mergeCell ref="H3:H4"/>
    <mergeCell ref="I3:I4"/>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Javiera Cárdenas</dc:creator>
  <cp:lastModifiedBy>francisco rebolledo</cp:lastModifiedBy>
  <dcterms:created xsi:type="dcterms:W3CDTF">2023-05-15T15:08:44Z</dcterms:created>
  <dcterms:modified xsi:type="dcterms:W3CDTF">2023-11-05T23:37:56Z</dcterms:modified>
</cp:coreProperties>
</file>